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<sst xmlns="http://schemas.openxmlformats.org/spreadsheetml/2006/main" count="73" uniqueCount="57">
  <si>
    <t>蔬菜、瓜果生产情况（2025第三季）</t>
  </si>
  <si>
    <t>指标名称</t>
  </si>
  <si>
    <t>代码</t>
  </si>
  <si>
    <t>合计</t>
  </si>
  <si>
    <t>官庄村</t>
  </si>
  <si>
    <t>桂花村</t>
  </si>
  <si>
    <t>东源村</t>
  </si>
  <si>
    <t>双港村</t>
  </si>
  <si>
    <t>三山村</t>
  </si>
  <si>
    <t>龙飞村</t>
  </si>
  <si>
    <t>仙坪村</t>
  </si>
  <si>
    <t>横山村</t>
  </si>
  <si>
    <t>播种面积</t>
  </si>
  <si>
    <t>产量</t>
  </si>
  <si>
    <t>甲</t>
  </si>
  <si>
    <t>乙</t>
  </si>
  <si>
    <t>一、蔬菜及食用菌</t>
  </si>
  <si>
    <t>（一）叶菜类</t>
  </si>
  <si>
    <t>其中：芹    菜</t>
  </si>
  <si>
    <t>油     菜</t>
  </si>
  <si>
    <t>菠    菜</t>
  </si>
  <si>
    <t>（二）白菜类</t>
  </si>
  <si>
    <t>其中：大白菜</t>
  </si>
  <si>
    <t>（三）甘蓝类</t>
  </si>
  <si>
    <t>其中：卷心菜(结球甘蓝)</t>
  </si>
  <si>
    <t>（四）根茎类</t>
  </si>
  <si>
    <t>其中：白萝卜</t>
  </si>
  <si>
    <t>葫萝卜</t>
  </si>
  <si>
    <t>生  姜</t>
  </si>
  <si>
    <t>榨菜头</t>
  </si>
  <si>
    <t>（五）瓜菜类</t>
  </si>
  <si>
    <t>其中：黄    瓜</t>
  </si>
  <si>
    <t>南  瓜</t>
  </si>
  <si>
    <t>冬  瓜</t>
  </si>
  <si>
    <t>（六）豆类</t>
  </si>
  <si>
    <t>其中：豇    豆</t>
  </si>
  <si>
    <t>四季豆</t>
  </si>
  <si>
    <t>（七）茄果菜类</t>
  </si>
  <si>
    <t>其中：茄    子</t>
  </si>
  <si>
    <t>辣  椒</t>
  </si>
  <si>
    <t>西红柿</t>
  </si>
  <si>
    <t>（八）葱蒜类</t>
  </si>
  <si>
    <t>其中：大  葱</t>
  </si>
  <si>
    <t>蒜  头</t>
  </si>
  <si>
    <t>（九）水生菜类</t>
  </si>
  <si>
    <t>其中：莲   藕</t>
  </si>
  <si>
    <t>（十）其它蔬菜</t>
  </si>
  <si>
    <t>（十一）食用菌</t>
  </si>
  <si>
    <t>1.干品</t>
  </si>
  <si>
    <t>其中:香     菇</t>
  </si>
  <si>
    <t>黑木耳</t>
  </si>
  <si>
    <t>2.鲜品</t>
  </si>
  <si>
    <t>其中:蘑    菇</t>
  </si>
  <si>
    <t>二、瓜果类</t>
  </si>
  <si>
    <t>其中：西   瓜</t>
  </si>
  <si>
    <t>香  瓜(甜瓜)</t>
  </si>
  <si>
    <t>草  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</si>
</sst>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  <numFmt numFmtId="178" formatCode="0.0_);[Red]\(0.0\)"/>
    <numFmt numFmtId="179" formatCode="0_ "/>
  </numFmts>
  <fonts count="24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b/>
      <sz val="2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7" applyNumberFormat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5" borderId="17" applyNumberFormat="0" applyAlignment="0" applyProtection="0">
      <alignment vertical="center"/>
    </xf>
    <xf numFmtId="0" fontId="16" fillId="6" borderId="19" applyNumberFormat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176" fontId="3" fillId="0" borderId="0" xfId="0" applyNumberFormat="1" applyFont="1" applyFill="1" applyBorder="1" applyAlignment="1" applyProtection="1">
      <alignment horizontal="center" vertical="center"/>
    </xf>
    <xf numFmtId="177" fontId="3" fillId="0" borderId="0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/>
    </xf>
    <xf numFmtId="178" fontId="2" fillId="0" borderId="1" xfId="0" applyNumberFormat="1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 applyProtection="1">
      <alignment horizontal="center"/>
    </xf>
    <xf numFmtId="0" fontId="1" fillId="0" borderId="4" xfId="0" applyFont="1" applyFill="1" applyBorder="1" applyAlignment="1" applyProtection="1">
      <alignment horizontal="center" vertical="center"/>
    </xf>
    <xf numFmtId="176" fontId="1" fillId="0" borderId="4" xfId="0" applyNumberFormat="1" applyFont="1" applyFill="1" applyBorder="1" applyAlignment="1" applyProtection="1">
      <alignment horizontal="center"/>
    </xf>
    <xf numFmtId="179" fontId="1" fillId="0" borderId="5" xfId="0" applyNumberFormat="1" applyFont="1" applyFill="1" applyBorder="1" applyAlignment="1" applyProtection="1">
      <alignment horizontal="center"/>
    </xf>
    <xf numFmtId="0" fontId="1" fillId="0" borderId="5" xfId="0" applyFont="1" applyFill="1" applyBorder="1" applyAlignment="1" applyProtection="1">
      <alignment horizontal="center"/>
    </xf>
    <xf numFmtId="0" fontId="1" fillId="0" borderId="6" xfId="0" applyFont="1" applyFill="1" applyBorder="1" applyAlignment="1" applyProtection="1">
      <alignment horizontal="center"/>
    </xf>
    <xf numFmtId="0" fontId="1" fillId="0" borderId="6" xfId="0" applyFont="1" applyFill="1" applyBorder="1" applyAlignment="1" applyProtection="1">
      <alignment horizontal="center" vertical="center"/>
    </xf>
    <xf numFmtId="176" fontId="1" fillId="0" borderId="6" xfId="0" applyNumberFormat="1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176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 applyProtection="1">
      <alignment horizontal="left"/>
    </xf>
    <xf numFmtId="176" fontId="1" fillId="0" borderId="5" xfId="0" applyNumberFormat="1" applyFont="1" applyFill="1" applyBorder="1" applyAlignment="1">
      <alignment horizontal="center" vertical="center"/>
    </xf>
    <xf numFmtId="179" fontId="2" fillId="0" borderId="5" xfId="0" applyNumberFormat="1" applyFont="1" applyFill="1" applyBorder="1" applyAlignment="1" applyProtection="1">
      <alignment horizontal="right" vertical="center"/>
    </xf>
    <xf numFmtId="1" fontId="1" fillId="0" borderId="4" xfId="0" applyNumberFormat="1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right" vertical="center"/>
    </xf>
    <xf numFmtId="0" fontId="1" fillId="0" borderId="0" xfId="0" applyFont="1" applyFill="1" applyBorder="1" applyAlignment="1" applyProtection="1">
      <alignment horizontal="left"/>
    </xf>
    <xf numFmtId="0" fontId="1" fillId="0" borderId="9" xfId="0" applyFont="1" applyFill="1" applyBorder="1" applyAlignment="1" applyProtection="1">
      <alignment horizontal="center" vertical="center"/>
    </xf>
    <xf numFmtId="1" fontId="1" fillId="0" borderId="9" xfId="0" applyNumberFormat="1" applyFont="1" applyFill="1" applyBorder="1" applyAlignment="1" applyProtection="1">
      <alignment horizontal="center"/>
    </xf>
    <xf numFmtId="0" fontId="1" fillId="0" borderId="7" xfId="0" applyFont="1" applyFill="1" applyBorder="1" applyAlignment="1" applyProtection="1">
      <alignment horizontal="left"/>
    </xf>
    <xf numFmtId="0" fontId="1" fillId="0" borderId="10" xfId="0" applyFont="1" applyFill="1" applyBorder="1" applyAlignment="1" applyProtection="1">
      <alignment horizontal="center" vertical="center"/>
    </xf>
    <xf numFmtId="0" fontId="2" fillId="0" borderId="11" xfId="0" applyFont="1" applyFill="1" applyBorder="1" applyAlignment="1" applyProtection="1">
      <alignment horizontal="right" vertical="center"/>
    </xf>
    <xf numFmtId="0" fontId="2" fillId="0" borderId="5" xfId="0" applyFont="1" applyFill="1" applyBorder="1" applyAlignment="1" applyProtection="1">
      <alignment horizontal="center" vertical="center"/>
    </xf>
    <xf numFmtId="0" fontId="4" fillId="0" borderId="12" xfId="0" applyFont="1" applyFill="1" applyBorder="1" applyAlignment="1" applyProtection="1">
      <alignment horizontal="center" wrapText="1"/>
    </xf>
    <xf numFmtId="0" fontId="4" fillId="0" borderId="5" xfId="0" applyFont="1" applyFill="1" applyBorder="1" applyAlignment="1" applyProtection="1">
      <alignment horizontal="center" wrapText="1"/>
    </xf>
    <xf numFmtId="0" fontId="4" fillId="0" borderId="12" xfId="0" applyFont="1" applyFill="1" applyBorder="1" applyAlignment="1" applyProtection="1">
      <alignment horizontal="center"/>
    </xf>
    <xf numFmtId="0" fontId="4" fillId="0" borderId="5" xfId="0" applyFont="1" applyFill="1" applyBorder="1" applyAlignment="1" applyProtection="1">
      <alignment horizontal="center"/>
    </xf>
    <xf numFmtId="0" fontId="2" fillId="0" borderId="13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6"/>
  <sheetViews>
    <sheetView tabSelected="1" workbookViewId="0">
      <selection activeCell="H15" sqref="H15"/>
    </sheetView>
  </sheetViews>
  <sheetFormatPr defaultColWidth="9" defaultRowHeight="13.5"/>
  <sheetData>
    <row r="1" s="1" customFormat="1" ht="54" customHeight="1" spans="1:20">
      <c r="A1" s="3" t="s">
        <v>0</v>
      </c>
      <c r="B1" s="3"/>
      <c r="C1" s="4"/>
      <c r="D1" s="3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="2" customFormat="1" ht="21" customHeight="1" spans="1:20">
      <c r="A2" s="6" t="s">
        <v>1</v>
      </c>
      <c r="B2" s="6" t="s">
        <v>2</v>
      </c>
      <c r="C2" s="7" t="s">
        <v>3</v>
      </c>
      <c r="D2" s="8"/>
      <c r="E2" s="9" t="s">
        <v>4</v>
      </c>
      <c r="F2" s="10"/>
      <c r="G2" s="9" t="s">
        <v>5</v>
      </c>
      <c r="H2" s="10"/>
      <c r="I2" s="9" t="s">
        <v>6</v>
      </c>
      <c r="J2" s="10"/>
      <c r="K2" s="35" t="s">
        <v>7</v>
      </c>
      <c r="L2" s="35"/>
      <c r="M2" s="35" t="s">
        <v>8</v>
      </c>
      <c r="N2" s="35"/>
      <c r="O2" s="9" t="s">
        <v>9</v>
      </c>
      <c r="P2" s="10"/>
      <c r="Q2" s="35" t="s">
        <v>10</v>
      </c>
      <c r="R2" s="35"/>
      <c r="S2" s="35" t="s">
        <v>11</v>
      </c>
      <c r="T2" s="40"/>
    </row>
    <row r="3" s="1" customFormat="1" ht="11.25" spans="1:20">
      <c r="A3" s="11"/>
      <c r="B3" s="12"/>
      <c r="C3" s="13"/>
      <c r="D3" s="11"/>
      <c r="E3" s="14">
        <v>1</v>
      </c>
      <c r="F3" s="15">
        <v>2</v>
      </c>
      <c r="G3" s="14">
        <v>1</v>
      </c>
      <c r="H3" s="15">
        <v>2</v>
      </c>
      <c r="I3" s="14">
        <v>1</v>
      </c>
      <c r="J3" s="15">
        <v>2</v>
      </c>
      <c r="K3" s="14">
        <v>1</v>
      </c>
      <c r="L3" s="15">
        <v>2</v>
      </c>
      <c r="M3" s="14">
        <v>1</v>
      </c>
      <c r="N3" s="15">
        <v>2</v>
      </c>
      <c r="O3" s="14">
        <v>1</v>
      </c>
      <c r="P3" s="15">
        <v>2</v>
      </c>
      <c r="Q3" s="14">
        <v>1</v>
      </c>
      <c r="R3" s="15">
        <v>2</v>
      </c>
      <c r="S3" s="14">
        <v>1</v>
      </c>
      <c r="T3" s="15">
        <v>2</v>
      </c>
    </row>
    <row r="4" s="1" customFormat="1" ht="12" spans="1:20">
      <c r="A4" s="16"/>
      <c r="B4" s="17"/>
      <c r="C4" s="18" t="s">
        <v>12</v>
      </c>
      <c r="D4" s="17" t="s">
        <v>13</v>
      </c>
      <c r="E4" s="19" t="s">
        <v>12</v>
      </c>
      <c r="F4" s="20" t="s">
        <v>13</v>
      </c>
      <c r="G4" s="19" t="s">
        <v>12</v>
      </c>
      <c r="H4" s="20" t="s">
        <v>13</v>
      </c>
      <c r="I4" s="19" t="s">
        <v>12</v>
      </c>
      <c r="J4" s="20" t="s">
        <v>13</v>
      </c>
      <c r="K4" s="19" t="s">
        <v>12</v>
      </c>
      <c r="L4" s="20" t="s">
        <v>13</v>
      </c>
      <c r="M4" s="36" t="s">
        <v>12</v>
      </c>
      <c r="N4" s="37" t="s">
        <v>13</v>
      </c>
      <c r="O4" s="37" t="s">
        <v>12</v>
      </c>
      <c r="P4" s="37" t="s">
        <v>13</v>
      </c>
      <c r="Q4" s="37" t="s">
        <v>12</v>
      </c>
      <c r="R4" s="37" t="s">
        <v>13</v>
      </c>
      <c r="S4" s="37" t="s">
        <v>12</v>
      </c>
      <c r="T4" s="37" t="s">
        <v>13</v>
      </c>
    </row>
    <row r="5" s="1" customFormat="1" ht="12" spans="1:20">
      <c r="A5" s="15" t="s">
        <v>14</v>
      </c>
      <c r="B5" s="17" t="s">
        <v>15</v>
      </c>
      <c r="C5" s="21"/>
      <c r="D5" s="22"/>
      <c r="E5" s="23">
        <v>1</v>
      </c>
      <c r="F5" s="23">
        <v>2</v>
      </c>
      <c r="G5" s="23">
        <v>1</v>
      </c>
      <c r="H5" s="23">
        <v>2</v>
      </c>
      <c r="I5" s="23">
        <v>1</v>
      </c>
      <c r="J5" s="23">
        <v>2</v>
      </c>
      <c r="K5" s="23">
        <v>1</v>
      </c>
      <c r="L5" s="23">
        <v>2</v>
      </c>
      <c r="M5" s="38">
        <v>1</v>
      </c>
      <c r="N5" s="39">
        <v>2</v>
      </c>
      <c r="O5" s="39">
        <v>1</v>
      </c>
      <c r="P5" s="39">
        <v>2</v>
      </c>
      <c r="Q5" s="39">
        <v>1</v>
      </c>
      <c r="R5" s="39">
        <v>2</v>
      </c>
      <c r="S5" s="39">
        <v>1</v>
      </c>
      <c r="T5" s="39">
        <v>2</v>
      </c>
    </row>
    <row r="6" s="1" customFormat="1" ht="12" spans="1:20">
      <c r="A6" s="24" t="s">
        <v>16</v>
      </c>
      <c r="B6" s="12">
        <v>1</v>
      </c>
      <c r="C6" s="25">
        <f t="shared" ref="C6:C46" si="0">E6+G6+I6+K6+M6+O6+Q6+S6</f>
        <v>4567</v>
      </c>
      <c r="D6" s="25">
        <f t="shared" ref="D6:D46" si="1">F6+H6+J6+L6+N6+P6+R6+T6</f>
        <v>4673</v>
      </c>
      <c r="E6" s="26">
        <f t="shared" ref="E6:T6" si="2">E7+E11+E13+E15+E20+E24+E27+E31+E34+E36+E37</f>
        <v>626</v>
      </c>
      <c r="F6" s="26">
        <f t="shared" si="2"/>
        <v>613</v>
      </c>
      <c r="G6" s="26">
        <f t="shared" si="2"/>
        <v>888</v>
      </c>
      <c r="H6" s="26">
        <f t="shared" si="2"/>
        <v>915</v>
      </c>
      <c r="I6" s="26">
        <f t="shared" si="2"/>
        <v>983</v>
      </c>
      <c r="J6" s="26">
        <f t="shared" si="2"/>
        <v>1066</v>
      </c>
      <c r="K6" s="26">
        <f t="shared" si="2"/>
        <v>537</v>
      </c>
      <c r="L6" s="26">
        <f t="shared" si="2"/>
        <v>509</v>
      </c>
      <c r="M6" s="26">
        <f t="shared" si="2"/>
        <v>800</v>
      </c>
      <c r="N6" s="26">
        <f t="shared" si="2"/>
        <v>879</v>
      </c>
      <c r="O6" s="26">
        <f t="shared" si="2"/>
        <v>188</v>
      </c>
      <c r="P6" s="26">
        <f t="shared" si="2"/>
        <v>177</v>
      </c>
      <c r="Q6" s="26">
        <f t="shared" si="2"/>
        <v>175</v>
      </c>
      <c r="R6" s="26">
        <f t="shared" si="2"/>
        <v>157</v>
      </c>
      <c r="S6" s="26">
        <f t="shared" si="2"/>
        <v>370</v>
      </c>
      <c r="T6" s="26">
        <f t="shared" si="2"/>
        <v>357</v>
      </c>
    </row>
    <row r="7" s="1" customFormat="1" ht="12" spans="1:20">
      <c r="A7" s="24" t="s">
        <v>17</v>
      </c>
      <c r="B7" s="27">
        <v>2</v>
      </c>
      <c r="C7" s="25">
        <f t="shared" si="0"/>
        <v>462</v>
      </c>
      <c r="D7" s="25">
        <f t="shared" si="1"/>
        <v>670</v>
      </c>
      <c r="E7" s="28">
        <v>30</v>
      </c>
      <c r="F7" s="28">
        <v>44</v>
      </c>
      <c r="G7" s="28">
        <v>43</v>
      </c>
      <c r="H7" s="28">
        <v>72</v>
      </c>
      <c r="I7" s="28">
        <v>157</v>
      </c>
      <c r="J7" s="28">
        <v>226</v>
      </c>
      <c r="K7" s="28">
        <v>47</v>
      </c>
      <c r="L7" s="28">
        <v>68</v>
      </c>
      <c r="M7" s="28">
        <v>156</v>
      </c>
      <c r="N7" s="28">
        <v>214</v>
      </c>
      <c r="O7" s="28">
        <v>12</v>
      </c>
      <c r="P7" s="28">
        <v>20</v>
      </c>
      <c r="Q7" s="28">
        <v>4</v>
      </c>
      <c r="R7" s="28">
        <v>6</v>
      </c>
      <c r="S7" s="28">
        <v>13</v>
      </c>
      <c r="T7" s="28">
        <v>20</v>
      </c>
    </row>
    <row r="8" s="1" customFormat="1" ht="12" spans="1:20">
      <c r="A8" s="24" t="s">
        <v>18</v>
      </c>
      <c r="B8" s="12">
        <v>3</v>
      </c>
      <c r="C8" s="25">
        <f t="shared" si="0"/>
        <v>15</v>
      </c>
      <c r="D8" s="25">
        <f t="shared" si="1"/>
        <v>57</v>
      </c>
      <c r="E8" s="28">
        <v>2</v>
      </c>
      <c r="F8" s="28">
        <v>8</v>
      </c>
      <c r="G8" s="28">
        <v>2</v>
      </c>
      <c r="H8" s="28">
        <v>8</v>
      </c>
      <c r="I8" s="28">
        <v>2</v>
      </c>
      <c r="J8" s="28">
        <v>8</v>
      </c>
      <c r="K8" s="28">
        <v>2</v>
      </c>
      <c r="L8" s="28">
        <v>8</v>
      </c>
      <c r="M8" s="28">
        <v>3</v>
      </c>
      <c r="N8" s="28">
        <v>11</v>
      </c>
      <c r="O8" s="28">
        <v>1</v>
      </c>
      <c r="P8" s="28">
        <v>3</v>
      </c>
      <c r="Q8" s="28">
        <v>1</v>
      </c>
      <c r="R8" s="28">
        <v>3</v>
      </c>
      <c r="S8" s="28">
        <v>2</v>
      </c>
      <c r="T8" s="28">
        <v>8</v>
      </c>
    </row>
    <row r="9" s="1" customFormat="1" ht="12" spans="1:20">
      <c r="A9" s="24" t="s">
        <v>19</v>
      </c>
      <c r="B9" s="27">
        <v>4</v>
      </c>
      <c r="C9" s="25">
        <f t="shared" si="0"/>
        <v>380</v>
      </c>
      <c r="D9" s="25">
        <f t="shared" si="1"/>
        <v>266</v>
      </c>
      <c r="E9" s="28">
        <v>21</v>
      </c>
      <c r="F9" s="28">
        <v>15</v>
      </c>
      <c r="G9" s="28">
        <v>33</v>
      </c>
      <c r="H9" s="28">
        <v>23</v>
      </c>
      <c r="I9" s="28">
        <v>140</v>
      </c>
      <c r="J9" s="28">
        <v>98</v>
      </c>
      <c r="K9" s="28">
        <v>36</v>
      </c>
      <c r="L9" s="28">
        <v>25</v>
      </c>
      <c r="M9" s="28">
        <v>137</v>
      </c>
      <c r="N9" s="28">
        <v>96</v>
      </c>
      <c r="O9" s="28">
        <v>6</v>
      </c>
      <c r="P9" s="28">
        <v>4</v>
      </c>
      <c r="Q9" s="28">
        <v>0</v>
      </c>
      <c r="R9" s="28">
        <v>0</v>
      </c>
      <c r="S9" s="28">
        <v>7</v>
      </c>
      <c r="T9" s="28">
        <v>5</v>
      </c>
    </row>
    <row r="10" s="1" customFormat="1" ht="12" spans="1:20">
      <c r="A10" s="24" t="s">
        <v>20</v>
      </c>
      <c r="B10" s="12">
        <v>5</v>
      </c>
      <c r="C10" s="25">
        <f t="shared" si="0"/>
        <v>18</v>
      </c>
      <c r="D10" s="25">
        <f t="shared" si="1"/>
        <v>229</v>
      </c>
      <c r="E10" s="28">
        <v>1</v>
      </c>
      <c r="F10" s="28">
        <v>13</v>
      </c>
      <c r="G10" s="28">
        <v>2</v>
      </c>
      <c r="H10" s="28">
        <v>25</v>
      </c>
      <c r="I10" s="28">
        <v>7</v>
      </c>
      <c r="J10" s="28">
        <v>90</v>
      </c>
      <c r="K10" s="28">
        <v>2</v>
      </c>
      <c r="L10" s="28">
        <v>25</v>
      </c>
      <c r="M10" s="28">
        <v>5</v>
      </c>
      <c r="N10" s="28">
        <v>66</v>
      </c>
      <c r="O10" s="28">
        <v>1</v>
      </c>
      <c r="P10" s="28">
        <v>10</v>
      </c>
      <c r="Q10" s="28">
        <v>0</v>
      </c>
      <c r="R10" s="28">
        <v>0</v>
      </c>
      <c r="S10" s="28">
        <v>0</v>
      </c>
      <c r="T10" s="28">
        <v>0</v>
      </c>
    </row>
    <row r="11" s="1" customFormat="1" ht="12" spans="1:20">
      <c r="A11" s="24" t="s">
        <v>21</v>
      </c>
      <c r="B11" s="27">
        <v>6</v>
      </c>
      <c r="C11" s="25">
        <f t="shared" si="0"/>
        <v>656</v>
      </c>
      <c r="D11" s="25">
        <f t="shared" si="1"/>
        <v>414</v>
      </c>
      <c r="E11" s="28">
        <v>95</v>
      </c>
      <c r="F11" s="28">
        <v>60</v>
      </c>
      <c r="G11" s="28">
        <v>101</v>
      </c>
      <c r="H11" s="28">
        <v>64</v>
      </c>
      <c r="I11" s="28">
        <v>89</v>
      </c>
      <c r="J11" s="28">
        <v>56</v>
      </c>
      <c r="K11" s="28">
        <v>81</v>
      </c>
      <c r="L11" s="28">
        <v>51</v>
      </c>
      <c r="M11" s="28">
        <v>104</v>
      </c>
      <c r="N11" s="28">
        <v>66</v>
      </c>
      <c r="O11" s="28">
        <v>42</v>
      </c>
      <c r="P11" s="28">
        <v>26</v>
      </c>
      <c r="Q11" s="28">
        <v>55</v>
      </c>
      <c r="R11" s="28">
        <v>35</v>
      </c>
      <c r="S11" s="28">
        <v>89</v>
      </c>
      <c r="T11" s="28">
        <v>56</v>
      </c>
    </row>
    <row r="12" s="1" customFormat="1" ht="12" spans="1:20">
      <c r="A12" s="24" t="s">
        <v>22</v>
      </c>
      <c r="B12" s="12">
        <v>7</v>
      </c>
      <c r="C12" s="25">
        <f t="shared" si="0"/>
        <v>451</v>
      </c>
      <c r="D12" s="25">
        <f t="shared" si="1"/>
        <v>221</v>
      </c>
      <c r="E12" s="28">
        <v>73</v>
      </c>
      <c r="F12" s="28">
        <v>36</v>
      </c>
      <c r="G12" s="28">
        <v>79</v>
      </c>
      <c r="H12" s="28">
        <v>40</v>
      </c>
      <c r="I12" s="28">
        <v>71</v>
      </c>
      <c r="J12" s="28">
        <v>35</v>
      </c>
      <c r="K12" s="28">
        <v>56</v>
      </c>
      <c r="L12" s="28">
        <v>27</v>
      </c>
      <c r="M12" s="28">
        <v>68</v>
      </c>
      <c r="N12" s="28">
        <v>33</v>
      </c>
      <c r="O12" s="28">
        <v>17</v>
      </c>
      <c r="P12" s="28">
        <v>8</v>
      </c>
      <c r="Q12" s="28">
        <v>23</v>
      </c>
      <c r="R12" s="28">
        <v>11</v>
      </c>
      <c r="S12" s="28">
        <v>64</v>
      </c>
      <c r="T12" s="28">
        <v>31</v>
      </c>
    </row>
    <row r="13" s="1" customFormat="1" ht="12" spans="1:20">
      <c r="A13" s="24" t="s">
        <v>23</v>
      </c>
      <c r="B13" s="27">
        <v>8</v>
      </c>
      <c r="C13" s="25">
        <f t="shared" si="0"/>
        <v>0</v>
      </c>
      <c r="D13" s="25">
        <f t="shared" si="1"/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</row>
    <row r="14" s="1" customFormat="1" ht="12" spans="1:20">
      <c r="A14" s="24" t="s">
        <v>24</v>
      </c>
      <c r="B14" s="12">
        <v>9</v>
      </c>
      <c r="C14" s="25">
        <f t="shared" si="0"/>
        <v>0</v>
      </c>
      <c r="D14" s="25">
        <f t="shared" si="1"/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</row>
    <row r="15" s="1" customFormat="1" ht="12" spans="1:20">
      <c r="A15" s="24" t="s">
        <v>25</v>
      </c>
      <c r="B15" s="27">
        <v>10</v>
      </c>
      <c r="C15" s="25">
        <f t="shared" si="0"/>
        <v>1437</v>
      </c>
      <c r="D15" s="25">
        <f t="shared" si="1"/>
        <v>934</v>
      </c>
      <c r="E15" s="28">
        <v>177</v>
      </c>
      <c r="F15" s="28">
        <v>115</v>
      </c>
      <c r="G15" s="28">
        <v>281</v>
      </c>
      <c r="H15" s="28">
        <v>182</v>
      </c>
      <c r="I15" s="28">
        <v>272</v>
      </c>
      <c r="J15" s="28">
        <v>177</v>
      </c>
      <c r="K15" s="28">
        <v>181</v>
      </c>
      <c r="L15" s="28">
        <v>118</v>
      </c>
      <c r="M15" s="28">
        <v>244</v>
      </c>
      <c r="N15" s="28">
        <v>159</v>
      </c>
      <c r="O15" s="28">
        <v>59</v>
      </c>
      <c r="P15" s="28">
        <v>38</v>
      </c>
      <c r="Q15" s="28">
        <v>63</v>
      </c>
      <c r="R15" s="28">
        <v>41</v>
      </c>
      <c r="S15" s="28">
        <v>160</v>
      </c>
      <c r="T15" s="28">
        <v>104</v>
      </c>
    </row>
    <row r="16" s="1" customFormat="1" ht="12" spans="1:20">
      <c r="A16" s="24" t="s">
        <v>26</v>
      </c>
      <c r="B16" s="12">
        <v>11</v>
      </c>
      <c r="C16" s="25">
        <f t="shared" si="0"/>
        <v>489</v>
      </c>
      <c r="D16" s="25">
        <f t="shared" si="1"/>
        <v>304</v>
      </c>
      <c r="E16" s="28">
        <v>73</v>
      </c>
      <c r="F16" s="28">
        <v>45</v>
      </c>
      <c r="G16" s="28">
        <v>86</v>
      </c>
      <c r="H16" s="28">
        <v>53</v>
      </c>
      <c r="I16" s="28">
        <v>79</v>
      </c>
      <c r="J16" s="28">
        <v>49</v>
      </c>
      <c r="K16" s="28">
        <v>61</v>
      </c>
      <c r="L16" s="28">
        <v>38</v>
      </c>
      <c r="M16" s="28">
        <v>72</v>
      </c>
      <c r="N16" s="28">
        <v>45</v>
      </c>
      <c r="O16" s="28">
        <v>25</v>
      </c>
      <c r="P16" s="28">
        <v>16</v>
      </c>
      <c r="Q16" s="28">
        <v>26</v>
      </c>
      <c r="R16" s="28">
        <v>16</v>
      </c>
      <c r="S16" s="28">
        <v>67</v>
      </c>
      <c r="T16" s="28">
        <v>42</v>
      </c>
    </row>
    <row r="17" s="1" customFormat="1" ht="12" spans="1:20">
      <c r="A17" s="24" t="s">
        <v>27</v>
      </c>
      <c r="B17" s="27">
        <v>12</v>
      </c>
      <c r="C17" s="25">
        <f t="shared" si="0"/>
        <v>243</v>
      </c>
      <c r="D17" s="25">
        <f t="shared" si="1"/>
        <v>188</v>
      </c>
      <c r="E17" s="28">
        <v>27</v>
      </c>
      <c r="F17" s="28">
        <v>21</v>
      </c>
      <c r="G17" s="28">
        <v>45</v>
      </c>
      <c r="H17" s="28">
        <v>35</v>
      </c>
      <c r="I17" s="28">
        <v>40</v>
      </c>
      <c r="J17" s="28">
        <v>31</v>
      </c>
      <c r="K17" s="28">
        <v>32</v>
      </c>
      <c r="L17" s="28">
        <v>25</v>
      </c>
      <c r="M17" s="28">
        <v>45</v>
      </c>
      <c r="N17" s="28">
        <v>35</v>
      </c>
      <c r="O17" s="28">
        <v>9</v>
      </c>
      <c r="P17" s="28">
        <v>7</v>
      </c>
      <c r="Q17" s="28">
        <v>13</v>
      </c>
      <c r="R17" s="28">
        <v>10</v>
      </c>
      <c r="S17" s="28">
        <v>32</v>
      </c>
      <c r="T17" s="28">
        <v>24</v>
      </c>
    </row>
    <row r="18" s="1" customFormat="1" ht="12" spans="1:20">
      <c r="A18" s="24" t="s">
        <v>28</v>
      </c>
      <c r="B18" s="12">
        <v>13</v>
      </c>
      <c r="C18" s="25">
        <f t="shared" si="0"/>
        <v>190</v>
      </c>
      <c r="D18" s="25">
        <f t="shared" si="1"/>
        <v>114</v>
      </c>
      <c r="E18" s="28">
        <v>23</v>
      </c>
      <c r="F18" s="28">
        <v>14</v>
      </c>
      <c r="G18" s="28">
        <v>32</v>
      </c>
      <c r="H18" s="28">
        <v>19</v>
      </c>
      <c r="I18" s="28">
        <v>34</v>
      </c>
      <c r="J18" s="28">
        <v>20</v>
      </c>
      <c r="K18" s="28">
        <v>22</v>
      </c>
      <c r="L18" s="28">
        <v>13</v>
      </c>
      <c r="M18" s="28">
        <v>41</v>
      </c>
      <c r="N18" s="28">
        <v>25</v>
      </c>
      <c r="O18" s="28">
        <v>3</v>
      </c>
      <c r="P18" s="28">
        <v>2</v>
      </c>
      <c r="Q18" s="28">
        <v>8</v>
      </c>
      <c r="R18" s="28">
        <v>5</v>
      </c>
      <c r="S18" s="28">
        <v>27</v>
      </c>
      <c r="T18" s="28">
        <v>16</v>
      </c>
    </row>
    <row r="19" s="1" customFormat="1" ht="12" spans="1:20">
      <c r="A19" s="24" t="s">
        <v>29</v>
      </c>
      <c r="B19" s="27">
        <v>14</v>
      </c>
      <c r="C19" s="25">
        <f t="shared" si="0"/>
        <v>435</v>
      </c>
      <c r="D19" s="25">
        <f t="shared" si="1"/>
        <v>258</v>
      </c>
      <c r="E19" s="28">
        <v>47</v>
      </c>
      <c r="F19" s="28">
        <v>28</v>
      </c>
      <c r="G19" s="28">
        <v>113</v>
      </c>
      <c r="H19" s="28">
        <v>67</v>
      </c>
      <c r="I19" s="28">
        <v>103</v>
      </c>
      <c r="J19" s="28">
        <v>61</v>
      </c>
      <c r="K19" s="28">
        <v>61</v>
      </c>
      <c r="L19" s="28">
        <v>36</v>
      </c>
      <c r="M19" s="28">
        <v>73</v>
      </c>
      <c r="N19" s="28">
        <v>43</v>
      </c>
      <c r="O19" s="28">
        <v>12</v>
      </c>
      <c r="P19" s="28">
        <v>7</v>
      </c>
      <c r="Q19" s="28">
        <v>6</v>
      </c>
      <c r="R19" s="28">
        <v>4</v>
      </c>
      <c r="S19" s="28">
        <v>20</v>
      </c>
      <c r="T19" s="28">
        <v>12</v>
      </c>
    </row>
    <row r="20" s="1" customFormat="1" ht="12" spans="1:20">
      <c r="A20" s="24" t="s">
        <v>30</v>
      </c>
      <c r="B20" s="12">
        <v>15</v>
      </c>
      <c r="C20" s="25">
        <f t="shared" si="0"/>
        <v>95</v>
      </c>
      <c r="D20" s="25">
        <f t="shared" si="1"/>
        <v>445</v>
      </c>
      <c r="E20" s="28">
        <v>13</v>
      </c>
      <c r="F20" s="28">
        <v>62</v>
      </c>
      <c r="G20" s="28">
        <v>21</v>
      </c>
      <c r="H20" s="28">
        <v>98</v>
      </c>
      <c r="I20" s="28">
        <v>21</v>
      </c>
      <c r="J20" s="28">
        <v>98</v>
      </c>
      <c r="K20" s="28">
        <v>8</v>
      </c>
      <c r="L20" s="28">
        <v>37</v>
      </c>
      <c r="M20" s="28">
        <v>15</v>
      </c>
      <c r="N20" s="28">
        <v>70</v>
      </c>
      <c r="O20" s="28">
        <v>4</v>
      </c>
      <c r="P20" s="28">
        <v>19</v>
      </c>
      <c r="Q20" s="28">
        <v>4</v>
      </c>
      <c r="R20" s="28">
        <v>19</v>
      </c>
      <c r="S20" s="28">
        <v>9</v>
      </c>
      <c r="T20" s="28">
        <v>42</v>
      </c>
    </row>
    <row r="21" s="1" customFormat="1" ht="12" spans="1:20">
      <c r="A21" s="24" t="s">
        <v>31</v>
      </c>
      <c r="B21" s="27">
        <v>16</v>
      </c>
      <c r="C21" s="25">
        <f t="shared" si="0"/>
        <v>37</v>
      </c>
      <c r="D21" s="25">
        <f t="shared" si="1"/>
        <v>74</v>
      </c>
      <c r="E21" s="28">
        <v>6</v>
      </c>
      <c r="F21" s="28">
        <v>12</v>
      </c>
      <c r="G21" s="28">
        <v>8</v>
      </c>
      <c r="H21" s="28">
        <v>16</v>
      </c>
      <c r="I21" s="28">
        <v>6</v>
      </c>
      <c r="J21" s="28">
        <v>12</v>
      </c>
      <c r="K21" s="28">
        <v>4</v>
      </c>
      <c r="L21" s="28">
        <v>8</v>
      </c>
      <c r="M21" s="28">
        <v>7</v>
      </c>
      <c r="N21" s="28">
        <v>14</v>
      </c>
      <c r="O21" s="28">
        <v>1</v>
      </c>
      <c r="P21" s="28">
        <v>2</v>
      </c>
      <c r="Q21" s="28">
        <v>1</v>
      </c>
      <c r="R21" s="28">
        <v>2</v>
      </c>
      <c r="S21" s="28">
        <v>4</v>
      </c>
      <c r="T21" s="28">
        <v>8</v>
      </c>
    </row>
    <row r="22" s="1" customFormat="1" ht="12" spans="1:20">
      <c r="A22" s="24" t="s">
        <v>32</v>
      </c>
      <c r="B22" s="12">
        <v>17</v>
      </c>
      <c r="C22" s="25">
        <f t="shared" si="0"/>
        <v>31</v>
      </c>
      <c r="D22" s="25">
        <f t="shared" si="1"/>
        <v>157</v>
      </c>
      <c r="E22" s="28">
        <v>4</v>
      </c>
      <c r="F22" s="28">
        <v>22</v>
      </c>
      <c r="G22" s="28">
        <v>6</v>
      </c>
      <c r="H22" s="28">
        <v>30</v>
      </c>
      <c r="I22" s="28">
        <v>8</v>
      </c>
      <c r="J22" s="28">
        <v>40</v>
      </c>
      <c r="K22" s="28">
        <v>2</v>
      </c>
      <c r="L22" s="28">
        <v>10</v>
      </c>
      <c r="M22" s="28">
        <v>5</v>
      </c>
      <c r="N22" s="28">
        <v>25</v>
      </c>
      <c r="O22" s="28">
        <v>2</v>
      </c>
      <c r="P22" s="28">
        <v>8</v>
      </c>
      <c r="Q22" s="28">
        <v>1</v>
      </c>
      <c r="R22" s="28">
        <v>6</v>
      </c>
      <c r="S22" s="28">
        <v>3</v>
      </c>
      <c r="T22" s="28">
        <v>16</v>
      </c>
    </row>
    <row r="23" s="1" customFormat="1" ht="12" spans="1:20">
      <c r="A23" s="24" t="s">
        <v>33</v>
      </c>
      <c r="B23" s="27">
        <v>18</v>
      </c>
      <c r="C23" s="25">
        <f t="shared" si="0"/>
        <v>23</v>
      </c>
      <c r="D23" s="25">
        <f t="shared" si="1"/>
        <v>195</v>
      </c>
      <c r="E23" s="28">
        <v>3</v>
      </c>
      <c r="F23" s="28">
        <v>26</v>
      </c>
      <c r="G23" s="28">
        <v>6</v>
      </c>
      <c r="H23" s="28">
        <v>49</v>
      </c>
      <c r="I23" s="28">
        <v>6</v>
      </c>
      <c r="J23" s="28">
        <v>45</v>
      </c>
      <c r="K23" s="28">
        <v>2</v>
      </c>
      <c r="L23" s="28">
        <v>19</v>
      </c>
      <c r="M23" s="28">
        <v>3</v>
      </c>
      <c r="N23" s="28">
        <v>31</v>
      </c>
      <c r="O23" s="28">
        <v>1</v>
      </c>
      <c r="P23" s="28">
        <v>9</v>
      </c>
      <c r="Q23" s="28">
        <v>1</v>
      </c>
      <c r="R23" s="28">
        <v>8</v>
      </c>
      <c r="S23" s="28">
        <v>1</v>
      </c>
      <c r="T23" s="28">
        <v>8</v>
      </c>
    </row>
    <row r="24" s="1" customFormat="1" ht="12" spans="1:20">
      <c r="A24" s="24" t="s">
        <v>34</v>
      </c>
      <c r="B24" s="12">
        <v>19</v>
      </c>
      <c r="C24" s="25">
        <f t="shared" si="0"/>
        <v>176</v>
      </c>
      <c r="D24" s="25">
        <f t="shared" si="1"/>
        <v>272</v>
      </c>
      <c r="E24" s="28">
        <v>23</v>
      </c>
      <c r="F24" s="28">
        <v>35</v>
      </c>
      <c r="G24" s="28">
        <v>35</v>
      </c>
      <c r="H24" s="28">
        <v>54</v>
      </c>
      <c r="I24" s="28">
        <v>42</v>
      </c>
      <c r="J24" s="28">
        <v>65</v>
      </c>
      <c r="K24" s="28">
        <v>20</v>
      </c>
      <c r="L24" s="28">
        <v>31</v>
      </c>
      <c r="M24" s="28">
        <v>24</v>
      </c>
      <c r="N24" s="28">
        <v>37</v>
      </c>
      <c r="O24" s="28">
        <v>6</v>
      </c>
      <c r="P24" s="28">
        <v>10</v>
      </c>
      <c r="Q24" s="28">
        <v>7</v>
      </c>
      <c r="R24" s="28">
        <v>11</v>
      </c>
      <c r="S24" s="28">
        <v>19</v>
      </c>
      <c r="T24" s="28">
        <v>29</v>
      </c>
    </row>
    <row r="25" s="1" customFormat="1" ht="12" spans="1:20">
      <c r="A25" s="24" t="s">
        <v>35</v>
      </c>
      <c r="B25" s="27">
        <v>20</v>
      </c>
      <c r="C25" s="25">
        <f t="shared" si="0"/>
        <v>40</v>
      </c>
      <c r="D25" s="25">
        <f t="shared" si="1"/>
        <v>101</v>
      </c>
      <c r="E25" s="28">
        <v>5</v>
      </c>
      <c r="F25" s="28">
        <v>13</v>
      </c>
      <c r="G25" s="28">
        <v>6</v>
      </c>
      <c r="H25" s="28">
        <v>15</v>
      </c>
      <c r="I25" s="28">
        <v>11</v>
      </c>
      <c r="J25" s="28">
        <v>27</v>
      </c>
      <c r="K25" s="28">
        <v>6</v>
      </c>
      <c r="L25" s="28">
        <v>15</v>
      </c>
      <c r="M25" s="28">
        <v>5</v>
      </c>
      <c r="N25" s="28">
        <v>13</v>
      </c>
      <c r="O25" s="28">
        <v>1</v>
      </c>
      <c r="P25" s="28">
        <v>3</v>
      </c>
      <c r="Q25" s="28">
        <v>2</v>
      </c>
      <c r="R25" s="28">
        <v>5</v>
      </c>
      <c r="S25" s="28">
        <v>4</v>
      </c>
      <c r="T25" s="28">
        <v>10</v>
      </c>
    </row>
    <row r="26" s="1" customFormat="1" ht="12" spans="1:20">
      <c r="A26" s="24" t="s">
        <v>36</v>
      </c>
      <c r="B26" s="12">
        <v>21</v>
      </c>
      <c r="C26" s="25">
        <f t="shared" si="0"/>
        <v>98</v>
      </c>
      <c r="D26" s="25">
        <f t="shared" si="1"/>
        <v>79</v>
      </c>
      <c r="E26" s="28">
        <v>14</v>
      </c>
      <c r="F26" s="28">
        <v>11</v>
      </c>
      <c r="G26" s="28">
        <v>22</v>
      </c>
      <c r="H26" s="28">
        <v>17</v>
      </c>
      <c r="I26" s="28">
        <v>26</v>
      </c>
      <c r="J26" s="28">
        <v>21</v>
      </c>
      <c r="K26" s="28">
        <v>8</v>
      </c>
      <c r="L26" s="28">
        <v>6</v>
      </c>
      <c r="M26" s="28">
        <v>13</v>
      </c>
      <c r="N26" s="28">
        <v>11</v>
      </c>
      <c r="O26" s="28">
        <v>2</v>
      </c>
      <c r="P26" s="28">
        <v>2</v>
      </c>
      <c r="Q26" s="28">
        <v>2</v>
      </c>
      <c r="R26" s="28">
        <v>2</v>
      </c>
      <c r="S26" s="28">
        <v>11</v>
      </c>
      <c r="T26" s="28">
        <v>9</v>
      </c>
    </row>
    <row r="27" s="1" customFormat="1" ht="12" spans="1:20">
      <c r="A27" s="24" t="s">
        <v>37</v>
      </c>
      <c r="B27" s="27">
        <v>22</v>
      </c>
      <c r="C27" s="25">
        <f t="shared" si="0"/>
        <v>1179</v>
      </c>
      <c r="D27" s="25">
        <f t="shared" si="1"/>
        <v>790</v>
      </c>
      <c r="E27" s="28">
        <v>137</v>
      </c>
      <c r="F27" s="28">
        <v>92</v>
      </c>
      <c r="G27" s="28">
        <v>254</v>
      </c>
      <c r="H27" s="28">
        <v>170</v>
      </c>
      <c r="I27" s="28">
        <v>306</v>
      </c>
      <c r="J27" s="28">
        <v>205</v>
      </c>
      <c r="K27" s="28">
        <v>164</v>
      </c>
      <c r="L27" s="28">
        <v>110</v>
      </c>
      <c r="M27" s="28">
        <v>189</v>
      </c>
      <c r="N27" s="28">
        <v>127</v>
      </c>
      <c r="O27" s="28">
        <v>46</v>
      </c>
      <c r="P27" s="28">
        <v>31</v>
      </c>
      <c r="Q27" s="28">
        <v>26</v>
      </c>
      <c r="R27" s="28">
        <v>17</v>
      </c>
      <c r="S27" s="28">
        <v>57</v>
      </c>
      <c r="T27" s="28">
        <v>38</v>
      </c>
    </row>
    <row r="28" s="1" customFormat="1" ht="12" spans="1:20">
      <c r="A28" s="24" t="s">
        <v>38</v>
      </c>
      <c r="B28" s="12">
        <v>23</v>
      </c>
      <c r="C28" s="25">
        <f t="shared" si="0"/>
        <v>649</v>
      </c>
      <c r="D28" s="25">
        <f t="shared" si="1"/>
        <v>357</v>
      </c>
      <c r="E28" s="28">
        <v>73</v>
      </c>
      <c r="F28" s="28">
        <v>41</v>
      </c>
      <c r="G28" s="28">
        <v>159</v>
      </c>
      <c r="H28" s="28">
        <v>87</v>
      </c>
      <c r="I28" s="28">
        <v>179</v>
      </c>
      <c r="J28" s="28">
        <v>98</v>
      </c>
      <c r="K28" s="28">
        <v>95</v>
      </c>
      <c r="L28" s="28">
        <v>52</v>
      </c>
      <c r="M28" s="28">
        <v>106</v>
      </c>
      <c r="N28" s="28">
        <v>58</v>
      </c>
      <c r="O28" s="28">
        <v>18</v>
      </c>
      <c r="P28" s="28">
        <v>10</v>
      </c>
      <c r="Q28" s="28">
        <v>5</v>
      </c>
      <c r="R28" s="28">
        <v>3</v>
      </c>
      <c r="S28" s="28">
        <v>14</v>
      </c>
      <c r="T28" s="28">
        <v>8</v>
      </c>
    </row>
    <row r="29" s="1" customFormat="1" ht="12" spans="1:20">
      <c r="A29" s="24" t="s">
        <v>39</v>
      </c>
      <c r="B29" s="27">
        <v>24</v>
      </c>
      <c r="C29" s="25">
        <f t="shared" si="0"/>
        <v>305</v>
      </c>
      <c r="D29" s="25">
        <f t="shared" si="1"/>
        <v>226</v>
      </c>
      <c r="E29" s="28">
        <v>37</v>
      </c>
      <c r="F29" s="28">
        <v>27</v>
      </c>
      <c r="G29" s="28">
        <v>59</v>
      </c>
      <c r="H29" s="28">
        <v>45</v>
      </c>
      <c r="I29" s="28">
        <v>68</v>
      </c>
      <c r="J29" s="28">
        <v>50</v>
      </c>
      <c r="K29" s="28">
        <v>39</v>
      </c>
      <c r="L29" s="28">
        <v>29</v>
      </c>
      <c r="M29" s="28">
        <v>51</v>
      </c>
      <c r="N29" s="28">
        <v>37</v>
      </c>
      <c r="O29" s="28">
        <v>14</v>
      </c>
      <c r="P29" s="28">
        <v>10</v>
      </c>
      <c r="Q29" s="28">
        <v>13</v>
      </c>
      <c r="R29" s="28">
        <v>9</v>
      </c>
      <c r="S29" s="28">
        <v>24</v>
      </c>
      <c r="T29" s="28">
        <v>19</v>
      </c>
    </row>
    <row r="30" s="1" customFormat="1" ht="12" spans="1:20">
      <c r="A30" s="24" t="s">
        <v>40</v>
      </c>
      <c r="B30" s="12">
        <v>25</v>
      </c>
      <c r="C30" s="25">
        <f t="shared" si="0"/>
        <v>184</v>
      </c>
      <c r="D30" s="25">
        <f t="shared" si="1"/>
        <v>146</v>
      </c>
      <c r="E30" s="28">
        <v>26</v>
      </c>
      <c r="F30" s="28">
        <v>21</v>
      </c>
      <c r="G30" s="28">
        <v>30</v>
      </c>
      <c r="H30" s="28">
        <v>24</v>
      </c>
      <c r="I30" s="28">
        <v>47</v>
      </c>
      <c r="J30" s="28">
        <v>37</v>
      </c>
      <c r="K30" s="28">
        <v>26</v>
      </c>
      <c r="L30" s="28">
        <v>21</v>
      </c>
      <c r="M30" s="28">
        <v>31</v>
      </c>
      <c r="N30" s="28">
        <v>25</v>
      </c>
      <c r="O30" s="28">
        <v>8</v>
      </c>
      <c r="P30" s="28">
        <v>6</v>
      </c>
      <c r="Q30" s="28">
        <v>4</v>
      </c>
      <c r="R30" s="28">
        <v>3</v>
      </c>
      <c r="S30" s="28">
        <v>12</v>
      </c>
      <c r="T30" s="28">
        <v>9</v>
      </c>
    </row>
    <row r="31" s="1" customFormat="1" ht="12" spans="1:20">
      <c r="A31" s="24" t="s">
        <v>41</v>
      </c>
      <c r="B31" s="27">
        <v>26</v>
      </c>
      <c r="C31" s="25">
        <f t="shared" si="0"/>
        <v>19</v>
      </c>
      <c r="D31" s="25">
        <f t="shared" si="1"/>
        <v>474</v>
      </c>
      <c r="E31" s="28">
        <v>2</v>
      </c>
      <c r="F31" s="28">
        <v>50</v>
      </c>
      <c r="G31" s="28">
        <v>4</v>
      </c>
      <c r="H31" s="28">
        <v>102</v>
      </c>
      <c r="I31" s="28">
        <v>5</v>
      </c>
      <c r="J31" s="28">
        <v>120</v>
      </c>
      <c r="K31" s="28">
        <v>2</v>
      </c>
      <c r="L31" s="28">
        <v>49</v>
      </c>
      <c r="M31" s="28">
        <v>5</v>
      </c>
      <c r="N31" s="28">
        <v>123</v>
      </c>
      <c r="O31" s="28">
        <v>0</v>
      </c>
      <c r="P31" s="28">
        <v>0</v>
      </c>
      <c r="Q31" s="28">
        <v>0</v>
      </c>
      <c r="R31" s="28">
        <v>0</v>
      </c>
      <c r="S31" s="28">
        <v>1</v>
      </c>
      <c r="T31" s="28">
        <v>30</v>
      </c>
    </row>
    <row r="32" s="1" customFormat="1" ht="12" spans="1:20">
      <c r="A32" s="24" t="s">
        <v>42</v>
      </c>
      <c r="B32" s="12">
        <v>27</v>
      </c>
      <c r="C32" s="25">
        <f t="shared" si="0"/>
        <v>8</v>
      </c>
      <c r="D32" s="25">
        <f t="shared" si="1"/>
        <v>172</v>
      </c>
      <c r="E32" s="28">
        <v>1</v>
      </c>
      <c r="F32" s="28">
        <v>21</v>
      </c>
      <c r="G32" s="28">
        <v>2</v>
      </c>
      <c r="H32" s="28">
        <v>44</v>
      </c>
      <c r="I32" s="28">
        <v>2</v>
      </c>
      <c r="J32" s="28">
        <v>43</v>
      </c>
      <c r="K32" s="28">
        <v>1</v>
      </c>
      <c r="L32" s="28">
        <v>21</v>
      </c>
      <c r="M32" s="28">
        <v>2</v>
      </c>
      <c r="N32" s="28">
        <v>43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</row>
    <row r="33" s="1" customFormat="1" ht="12" spans="1:20">
      <c r="A33" s="24" t="s">
        <v>43</v>
      </c>
      <c r="B33" s="27">
        <v>28</v>
      </c>
      <c r="C33" s="25">
        <f t="shared" si="0"/>
        <v>9</v>
      </c>
      <c r="D33" s="25">
        <f t="shared" si="1"/>
        <v>265</v>
      </c>
      <c r="E33" s="28">
        <v>1</v>
      </c>
      <c r="F33" s="28">
        <v>29</v>
      </c>
      <c r="G33" s="28">
        <v>2</v>
      </c>
      <c r="H33" s="28">
        <v>58</v>
      </c>
      <c r="I33" s="28">
        <v>2</v>
      </c>
      <c r="J33" s="28">
        <v>60</v>
      </c>
      <c r="K33" s="28">
        <v>1</v>
      </c>
      <c r="L33" s="28">
        <v>28</v>
      </c>
      <c r="M33" s="28">
        <v>2</v>
      </c>
      <c r="N33" s="28">
        <v>60</v>
      </c>
      <c r="O33" s="28">
        <v>0</v>
      </c>
      <c r="P33" s="28">
        <v>0</v>
      </c>
      <c r="Q33" s="28">
        <v>0</v>
      </c>
      <c r="R33" s="28">
        <v>0</v>
      </c>
      <c r="S33" s="28">
        <v>1</v>
      </c>
      <c r="T33" s="28">
        <v>30</v>
      </c>
    </row>
    <row r="34" s="1" customFormat="1" ht="12" spans="1:20">
      <c r="A34" s="24" t="s">
        <v>44</v>
      </c>
      <c r="B34" s="12">
        <v>29</v>
      </c>
      <c r="C34" s="25">
        <f t="shared" si="0"/>
        <v>295</v>
      </c>
      <c r="D34" s="25">
        <f t="shared" si="1"/>
        <v>242</v>
      </c>
      <c r="E34" s="28">
        <v>114</v>
      </c>
      <c r="F34" s="28">
        <v>94</v>
      </c>
      <c r="G34" s="28">
        <v>94</v>
      </c>
      <c r="H34" s="28">
        <v>77</v>
      </c>
      <c r="I34" s="28">
        <v>42</v>
      </c>
      <c r="J34" s="28">
        <v>34</v>
      </c>
      <c r="K34" s="28">
        <v>15</v>
      </c>
      <c r="L34" s="28">
        <v>12</v>
      </c>
      <c r="M34" s="28">
        <v>30</v>
      </c>
      <c r="N34" s="28">
        <v>25</v>
      </c>
      <c r="O34" s="28">
        <v>0</v>
      </c>
      <c r="P34" s="28">
        <v>0</v>
      </c>
      <c r="Q34" s="28">
        <v>0</v>
      </c>
      <c r="R34" s="28">
        <v>0</v>
      </c>
      <c r="S34" s="28">
        <v>0</v>
      </c>
      <c r="T34" s="28">
        <v>0</v>
      </c>
    </row>
    <row r="35" s="1" customFormat="1" ht="12" spans="1:20">
      <c r="A35" s="24" t="s">
        <v>45</v>
      </c>
      <c r="B35" s="27">
        <v>30</v>
      </c>
      <c r="C35" s="25">
        <f t="shared" si="0"/>
        <v>269</v>
      </c>
      <c r="D35" s="25">
        <f t="shared" si="1"/>
        <v>207</v>
      </c>
      <c r="E35" s="28">
        <v>104</v>
      </c>
      <c r="F35" s="28">
        <v>80</v>
      </c>
      <c r="G35" s="28">
        <v>89</v>
      </c>
      <c r="H35" s="28">
        <v>69</v>
      </c>
      <c r="I35" s="28">
        <v>37</v>
      </c>
      <c r="J35" s="28">
        <v>28</v>
      </c>
      <c r="K35" s="28">
        <v>12</v>
      </c>
      <c r="L35" s="28">
        <v>9</v>
      </c>
      <c r="M35" s="28">
        <v>27</v>
      </c>
      <c r="N35" s="28">
        <v>21</v>
      </c>
      <c r="O35" s="28">
        <v>0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</row>
    <row r="36" s="1" customFormat="1" ht="12" spans="1:20">
      <c r="A36" s="24" t="s">
        <v>46</v>
      </c>
      <c r="B36" s="12">
        <v>31</v>
      </c>
      <c r="C36" s="25">
        <f t="shared" si="0"/>
        <v>248</v>
      </c>
      <c r="D36" s="25">
        <f t="shared" si="1"/>
        <v>432</v>
      </c>
      <c r="E36" s="28">
        <v>35</v>
      </c>
      <c r="F36" s="28">
        <v>61</v>
      </c>
      <c r="G36" s="28">
        <v>55</v>
      </c>
      <c r="H36" s="28">
        <v>96</v>
      </c>
      <c r="I36" s="28">
        <v>49</v>
      </c>
      <c r="J36" s="28">
        <v>85</v>
      </c>
      <c r="K36" s="28">
        <v>19</v>
      </c>
      <c r="L36" s="28">
        <v>33</v>
      </c>
      <c r="M36" s="28">
        <v>33</v>
      </c>
      <c r="N36" s="28">
        <v>58</v>
      </c>
      <c r="O36" s="28">
        <v>19</v>
      </c>
      <c r="P36" s="28">
        <v>33</v>
      </c>
      <c r="Q36" s="28">
        <v>16</v>
      </c>
      <c r="R36" s="28">
        <v>28</v>
      </c>
      <c r="S36" s="28">
        <v>22</v>
      </c>
      <c r="T36" s="28">
        <v>38</v>
      </c>
    </row>
    <row r="37" s="1" customFormat="1" ht="12" spans="1:20">
      <c r="A37" s="24" t="s">
        <v>47</v>
      </c>
      <c r="B37" s="27">
        <v>32</v>
      </c>
      <c r="C37" s="25">
        <f t="shared" si="0"/>
        <v>0</v>
      </c>
      <c r="D37" s="25">
        <f t="shared" si="1"/>
        <v>0</v>
      </c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</row>
    <row r="38" s="1" customFormat="1" ht="12" spans="1:20">
      <c r="A38" s="24" t="s">
        <v>48</v>
      </c>
      <c r="B38" s="12">
        <v>33</v>
      </c>
      <c r="C38" s="25">
        <f t="shared" si="0"/>
        <v>0</v>
      </c>
      <c r="D38" s="25">
        <f t="shared" si="1"/>
        <v>0</v>
      </c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</row>
    <row r="39" s="1" customFormat="1" ht="12" spans="1:20">
      <c r="A39" s="24" t="s">
        <v>49</v>
      </c>
      <c r="B39" s="27">
        <v>34</v>
      </c>
      <c r="C39" s="25">
        <f t="shared" si="0"/>
        <v>0</v>
      </c>
      <c r="D39" s="25">
        <f t="shared" si="1"/>
        <v>0</v>
      </c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</row>
    <row r="40" s="1" customFormat="1" ht="12" spans="1:20">
      <c r="A40" s="24" t="s">
        <v>50</v>
      </c>
      <c r="B40" s="12">
        <v>35</v>
      </c>
      <c r="C40" s="25">
        <f t="shared" si="0"/>
        <v>0</v>
      </c>
      <c r="D40" s="25">
        <f t="shared" si="1"/>
        <v>0</v>
      </c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</row>
    <row r="41" s="1" customFormat="1" ht="12" spans="1:20">
      <c r="A41" s="24" t="s">
        <v>51</v>
      </c>
      <c r="B41" s="27">
        <v>36</v>
      </c>
      <c r="C41" s="25">
        <f t="shared" si="0"/>
        <v>0</v>
      </c>
      <c r="D41" s="25">
        <f t="shared" si="1"/>
        <v>0</v>
      </c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</row>
    <row r="42" s="1" customFormat="1" ht="12" spans="1:20">
      <c r="A42" s="24" t="s">
        <v>52</v>
      </c>
      <c r="B42" s="12">
        <v>37</v>
      </c>
      <c r="C42" s="25">
        <f t="shared" si="0"/>
        <v>0</v>
      </c>
      <c r="D42" s="25">
        <f t="shared" si="1"/>
        <v>0</v>
      </c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</row>
    <row r="43" s="1" customFormat="1" ht="12" spans="1:20">
      <c r="A43" s="24" t="s">
        <v>53</v>
      </c>
      <c r="B43" s="27">
        <v>38</v>
      </c>
      <c r="C43" s="25">
        <f t="shared" si="0"/>
        <v>388</v>
      </c>
      <c r="D43" s="25">
        <f t="shared" si="1"/>
        <v>272</v>
      </c>
      <c r="E43" s="28">
        <v>388</v>
      </c>
      <c r="F43" s="28">
        <v>272</v>
      </c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</row>
    <row r="44" s="1" customFormat="1" ht="12" spans="1:20">
      <c r="A44" s="29" t="s">
        <v>54</v>
      </c>
      <c r="B44" s="30">
        <v>39</v>
      </c>
      <c r="C44" s="25">
        <f t="shared" si="0"/>
        <v>230</v>
      </c>
      <c r="D44" s="25">
        <f t="shared" si="1"/>
        <v>260</v>
      </c>
      <c r="E44" s="28">
        <v>230</v>
      </c>
      <c r="F44" s="28">
        <v>260</v>
      </c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</row>
    <row r="45" s="1" customFormat="1" ht="12" spans="1:20">
      <c r="A45" s="29" t="s">
        <v>55</v>
      </c>
      <c r="B45" s="31">
        <v>40</v>
      </c>
      <c r="C45" s="25">
        <f t="shared" si="0"/>
        <v>158</v>
      </c>
      <c r="D45" s="25">
        <f t="shared" si="1"/>
        <v>12</v>
      </c>
      <c r="E45" s="28">
        <v>158</v>
      </c>
      <c r="F45" s="28">
        <v>12</v>
      </c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</row>
    <row r="46" s="1" customFormat="1" ht="12" spans="1:20">
      <c r="A46" s="32" t="s">
        <v>56</v>
      </c>
      <c r="B46" s="33">
        <v>41</v>
      </c>
      <c r="C46" s="25">
        <f t="shared" si="0"/>
        <v>0</v>
      </c>
      <c r="D46" s="25">
        <f t="shared" si="1"/>
        <v>0</v>
      </c>
      <c r="E46" s="34">
        <v>0</v>
      </c>
      <c r="F46" s="34">
        <v>0</v>
      </c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</row>
  </sheetData>
  <mergeCells count="12">
    <mergeCell ref="A1:T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A2:A4"/>
    <mergeCell ref="B2:B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　</cp:lastModifiedBy>
  <dcterms:created xsi:type="dcterms:W3CDTF">2025-10-17T01:51:01Z</dcterms:created>
  <dcterms:modified xsi:type="dcterms:W3CDTF">2025-10-17T01:52:57Z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9B7C8D12496F4B8786C645E3F1111D70_11</vt:lpwstr>
  </property>
  <property fmtid="{D5CDD505-2E9C-101B-9397-08002B2CF9AE}" pid="3" name="KSOProductBuildVer">
    <vt:lpwstr>2052-12.1.0.22529</vt:lpwstr>
  </property>
</Properties>
</file>