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<sst xmlns="http://schemas.openxmlformats.org/spreadsheetml/2006/main" count="70" uniqueCount="58">
  <si>
    <t>附3：</t>
  </si>
  <si>
    <t xml:space="preserve"> </t>
  </si>
  <si>
    <t>2021年度青山镇部门整体绩效自评表</t>
  </si>
  <si>
    <t>单位名称：青山镇人民政府                               填报日期：2022年3月28日</t>
  </si>
  <si>
    <t>单位名称</t>
  </si>
  <si>
    <t>青山镇人民政府</t>
  </si>
  <si>
    <t>基本支出总额</t>
  </si>
  <si>
    <t>项目支出总额</t>
  </si>
  <si>
    <t>预算执行情况    （万元）    （20分）</t>
  </si>
  <si>
    <t>预算数（A）</t>
  </si>
  <si>
    <t>执行数（B）</t>
  </si>
  <si>
    <t>执行率（B/A）</t>
  </si>
  <si>
    <t>得分           （20分*执行率）</t>
  </si>
  <si>
    <t>部门整体支出总额</t>
  </si>
  <si>
    <t>年度目标</t>
  </si>
  <si>
    <t>一是民生工程落地见效，做好一号工程，加大招商引资，主动当好“店小二”，营造良好的招商环境。二是人居环境焕然一新，对各村环境卫生进行督察，发现一处、清理一处，促使部门、村、群众养成良好的卫生习惯。三是助推乡村振兴，包括茶园，菜园，花海，水面，竹林，把基地作为景点建设，建设多个万亩基地。</t>
  </si>
  <si>
    <t>年度绩效指标</t>
  </si>
  <si>
    <t>一级 指标</t>
  </si>
  <si>
    <t>二级指标</t>
  </si>
  <si>
    <t>三级指标</t>
  </si>
  <si>
    <t>年初目标值（A）</t>
  </si>
  <si>
    <t>实际完成值（B）</t>
  </si>
  <si>
    <t>得分</t>
  </si>
  <si>
    <t>产出指标(40分)</t>
  </si>
  <si>
    <t>数量指标
(5分)</t>
  </si>
  <si>
    <t>完成民生项目个数</t>
  </si>
  <si>
    <t>数量指标
(10分)</t>
  </si>
  <si>
    <t>完成道路绿化</t>
  </si>
  <si>
    <t>55公里</t>
  </si>
  <si>
    <t>教育项目个数</t>
  </si>
  <si>
    <t>6个</t>
  </si>
  <si>
    <t>质量指标
（10分）</t>
  </si>
  <si>
    <t>安全生产事故</t>
  </si>
  <si>
    <t>零起</t>
  </si>
  <si>
    <t>巩固脱贫成效</t>
  </si>
  <si>
    <t>保持脱贫户收入稳定</t>
  </si>
  <si>
    <t>效益指标（20分）</t>
  </si>
  <si>
    <t>经济效益指标（4分）</t>
  </si>
  <si>
    <t>建成产业基地村数</t>
  </si>
  <si>
    <t>招商引资金额</t>
  </si>
  <si>
    <t>1.3亿元</t>
  </si>
  <si>
    <t>社会效益指标（4分）</t>
  </si>
  <si>
    <t>解决农田水利设施建设问题</t>
  </si>
  <si>
    <t>巩固脱贫户数</t>
  </si>
  <si>
    <t>1902户</t>
  </si>
  <si>
    <t>建设美丽青山</t>
  </si>
  <si>
    <t>人居环境改善</t>
  </si>
  <si>
    <t>满意度指标（20分）</t>
  </si>
  <si>
    <t>平安建设指标(10分)</t>
  </si>
  <si>
    <t>平安建设测评满意度</t>
  </si>
  <si>
    <t>信访指标（10分）</t>
  </si>
  <si>
    <t>信访人员满意度</t>
  </si>
  <si>
    <t>总分</t>
  </si>
  <si>
    <t>偏差大或    目标未完成  原因分析</t>
  </si>
  <si>
    <t>一是发展不平衡。青山镇面积宽阔，人口众多，与周边7个乡镇接壤。平畈集中区域先强先富，山林库区发展较为落后。二是资金缺口大。政府财力有限，公共服务和基础设施投入乏力，引进项目配套设施推进缓慢，发展后劲不足，仅依靠镇政府本级财力，难以持续、长效维护。三是产业规模小。没有形成规模化集团化的运作，缺乏龙头带动，受市场影响大，引进技术难，生产成本高，竞争力不够。同时群众对土地流转不够热情，产业规模也难以扩大。</t>
  </si>
  <si>
    <t>改进措施及  结果应用方案</t>
  </si>
  <si>
    <t>一是做优做强产业集群，打造高质量发展新引擎。以产业多样化、结构多元化、生产高效化为导向，因地制宜，做优做强特色产业，做活乡村旅游。二是发展壮大农业产业，实施美丽乡村建设。坚持绿色导向、标准引领和质量安全监管，大力提倡使用有机肥，鼓励秸秆还田，建设一批农业示范基地。三是拟与预算安排相结合，科学合理分配项目资金，做好项目事前规划、事中监控、事后验收。</t>
  </si>
  <si>
    <t>备注：                                                                       1.预算执行情况口径：预算数为调整后财政资金总额（包括上年结余结转），执行数为资金使用单位财政资金实际支出数。2.定量指标完成数汇总原则：绝对值直接累加计算，相对值按照资金额度加权平均计算。定量指标计分原则：正向指标（即目标值为≥X,得分=权重*B/A），反向指标（即目标值为≤X，得分=权重*A/B），得分不得突破权重总额。定量指标先汇总完成数，再计算得分。3.定性指标计分原则：达成预期指标、部分达成预期指标并具有一定效果、未达成预期指标且效果较差三档，分别按照该指标对应分值区间80-100%（含80%）、50-80%（含50%）、0-50%合理确定分值。汇总时，以资金额度为权重，对分值进行加权平均计算。4.基于经济性和必要性等因素考虑，满意度指标暂可不作为必评指标。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</si>
</sst>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_ "/>
  </numFmts>
  <fonts count="2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等线"/>
      <charset val="134"/>
    </font>
    <font>
      <b/>
      <sz val="16"/>
      <color theme="1"/>
      <name val="宋体"/>
      <charset val="134"/>
    </font>
    <font>
      <sz val="14"/>
      <color theme="1"/>
      <name val="宋体"/>
      <charset val="134"/>
    </font>
    <font>
      <sz val="12"/>
      <color theme="1"/>
      <name val="宋体"/>
      <charset val="134"/>
    </font>
    <font>
      <sz val="14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16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5" fillId="12" borderId="15" applyNumberFormat="0" applyAlignment="0" applyProtection="0">
      <alignment vertical="center"/>
    </xf>
    <xf numFmtId="0" fontId="13" fillId="12" borderId="12" applyNumberFormat="0" applyAlignment="0" applyProtection="0">
      <alignment vertical="center"/>
    </xf>
    <xf numFmtId="0" fontId="22" fillId="24" borderId="18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0" fontId="4" fillId="0" borderId="1" xfId="11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6" fillId="0" borderId="0" xfId="0" applyFont="1" applyAlignment="1">
      <alignment horizontal="justify" vertical="center"/>
    </xf>
    <xf numFmtId="177" fontId="4" fillId="0" borderId="1" xfId="0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7"/>
  <sheetViews>
    <sheetView tabSelected="1" workbookViewId="0">
      <selection activeCell="L9" sqref="L9"/>
    </sheetView>
  </sheetViews>
  <sheetFormatPr defaultColWidth="9" defaultRowHeight="13.5"/>
  <cols>
    <col min="2" max="2" width="12.375" customWidth="1"/>
    <col min="3" max="3" width="11.375" customWidth="1"/>
    <col min="4" max="4" width="11.875"/>
    <col min="6" max="6" width="8.875" customWidth="1"/>
    <col min="7" max="7" width="17.75" customWidth="1"/>
    <col min="8" max="8" width="7.375" customWidth="1"/>
    <col min="9" max="9" width="8.875" customWidth="1"/>
    <col min="10" max="10" width="13" customWidth="1"/>
    <col min="12" max="12" width="12.625"/>
  </cols>
  <sheetData>
    <row r="1" ht="20.25" spans="1:1">
      <c r="A1" s="2" t="s">
        <v>0</v>
      </c>
    </row>
    <row r="2" spans="1:1">
      <c r="A2" s="3" t="s">
        <v>1</v>
      </c>
    </row>
    <row r="3" ht="30" customHeight="1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s="1" customFormat="1" ht="21" customHeight="1" spans="1:10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</row>
    <row r="5" ht="30" customHeight="1" spans="1:10">
      <c r="A5" s="6" t="s">
        <v>4</v>
      </c>
      <c r="B5" s="6"/>
      <c r="C5" s="6" t="s">
        <v>5</v>
      </c>
      <c r="D5" s="6"/>
      <c r="E5" s="6"/>
      <c r="F5" s="6"/>
      <c r="G5" s="6"/>
      <c r="H5" s="6"/>
      <c r="I5" s="6"/>
      <c r="J5" s="6"/>
    </row>
    <row r="6" ht="30" customHeight="1" spans="1:10">
      <c r="A6" s="6" t="s">
        <v>6</v>
      </c>
      <c r="B6" s="6"/>
      <c r="C6" s="6">
        <v>1012.09</v>
      </c>
      <c r="D6" s="6"/>
      <c r="E6" s="6"/>
      <c r="F6" s="6" t="s">
        <v>7</v>
      </c>
      <c r="G6" s="6"/>
      <c r="H6" s="6"/>
      <c r="I6" s="6">
        <v>874.87</v>
      </c>
      <c r="J6" s="6"/>
    </row>
    <row r="7" ht="37" customHeight="1" spans="1:10">
      <c r="A7" s="7" t="s">
        <v>8</v>
      </c>
      <c r="B7" s="8"/>
      <c r="C7" s="6"/>
      <c r="D7" s="6" t="s">
        <v>9</v>
      </c>
      <c r="E7" s="6" t="s">
        <v>10</v>
      </c>
      <c r="F7" s="6"/>
      <c r="G7" s="6" t="s">
        <v>11</v>
      </c>
      <c r="H7" s="6" t="s">
        <v>12</v>
      </c>
      <c r="I7" s="6"/>
      <c r="J7" s="6"/>
    </row>
    <row r="8" ht="44" customHeight="1" spans="1:10">
      <c r="A8" s="9"/>
      <c r="B8" s="10"/>
      <c r="C8" s="6" t="s">
        <v>13</v>
      </c>
      <c r="D8" s="11">
        <v>2489.92</v>
      </c>
      <c r="E8" s="11">
        <v>1886.96</v>
      </c>
      <c r="F8" s="11"/>
      <c r="G8" s="12">
        <f>E8/D8</f>
        <v>0.757839609304717</v>
      </c>
      <c r="H8" s="11">
        <f>20*G8</f>
        <v>15.1567921860943</v>
      </c>
      <c r="I8" s="11"/>
      <c r="J8" s="11"/>
    </row>
    <row r="9" ht="97" customHeight="1" spans="1:10">
      <c r="A9" s="6" t="s">
        <v>14</v>
      </c>
      <c r="B9" s="6"/>
      <c r="C9" s="13" t="s">
        <v>15</v>
      </c>
      <c r="D9" s="13"/>
      <c r="E9" s="13"/>
      <c r="F9" s="13"/>
      <c r="G9" s="13"/>
      <c r="H9" s="13"/>
      <c r="I9" s="13"/>
      <c r="J9" s="13"/>
    </row>
    <row r="10" ht="39" customHeight="1" spans="1:10">
      <c r="A10" s="6" t="s">
        <v>16</v>
      </c>
      <c r="B10" s="6" t="s">
        <v>17</v>
      </c>
      <c r="C10" s="6" t="s">
        <v>18</v>
      </c>
      <c r="D10" s="6" t="s">
        <v>19</v>
      </c>
      <c r="E10" s="6"/>
      <c r="F10" s="6"/>
      <c r="G10" s="6" t="s">
        <v>20</v>
      </c>
      <c r="H10" s="6" t="s">
        <v>21</v>
      </c>
      <c r="I10" s="6"/>
      <c r="J10" s="6" t="s">
        <v>22</v>
      </c>
    </row>
    <row r="11" ht="33" customHeight="1" spans="1:10">
      <c r="A11" s="6"/>
      <c r="B11" s="14" t="s">
        <v>23</v>
      </c>
      <c r="C11" s="15" t="s">
        <v>24</v>
      </c>
      <c r="D11" s="6" t="s">
        <v>25</v>
      </c>
      <c r="E11" s="6"/>
      <c r="F11" s="6"/>
      <c r="G11" s="6">
        <v>63</v>
      </c>
      <c r="H11" s="16">
        <v>0.9</v>
      </c>
      <c r="I11" s="6"/>
      <c r="J11" s="22">
        <f>5*0.9</f>
        <v>4.5</v>
      </c>
    </row>
    <row r="12" ht="33" customHeight="1" spans="1:10">
      <c r="A12" s="6"/>
      <c r="B12" s="17"/>
      <c r="C12" s="15" t="s">
        <v>26</v>
      </c>
      <c r="D12" s="6" t="s">
        <v>27</v>
      </c>
      <c r="E12" s="6"/>
      <c r="F12" s="6"/>
      <c r="G12" s="6" t="s">
        <v>28</v>
      </c>
      <c r="H12" s="6" t="s">
        <v>28</v>
      </c>
      <c r="I12" s="6"/>
      <c r="J12" s="22">
        <v>10</v>
      </c>
    </row>
    <row r="13" ht="33" customHeight="1" spans="1:10">
      <c r="A13" s="6"/>
      <c r="B13" s="17"/>
      <c r="C13" s="15" t="s">
        <v>24</v>
      </c>
      <c r="D13" s="6" t="s">
        <v>29</v>
      </c>
      <c r="E13" s="6"/>
      <c r="F13" s="6"/>
      <c r="G13" s="6" t="s">
        <v>30</v>
      </c>
      <c r="H13" s="16">
        <v>0.9</v>
      </c>
      <c r="I13" s="6"/>
      <c r="J13" s="22">
        <f>5*0.9</f>
        <v>4.5</v>
      </c>
    </row>
    <row r="14" ht="33" customHeight="1" spans="1:10">
      <c r="A14" s="6"/>
      <c r="B14" s="17"/>
      <c r="C14" s="15" t="s">
        <v>31</v>
      </c>
      <c r="D14" s="6" t="s">
        <v>32</v>
      </c>
      <c r="E14" s="6"/>
      <c r="F14" s="6"/>
      <c r="G14" s="6" t="s">
        <v>33</v>
      </c>
      <c r="H14" s="6" t="s">
        <v>33</v>
      </c>
      <c r="I14" s="6"/>
      <c r="J14" s="22">
        <v>10</v>
      </c>
    </row>
    <row r="15" ht="33" customHeight="1" spans="1:10">
      <c r="A15" s="6"/>
      <c r="B15" s="18"/>
      <c r="C15" s="15" t="s">
        <v>31</v>
      </c>
      <c r="D15" s="6" t="s">
        <v>34</v>
      </c>
      <c r="E15" s="6"/>
      <c r="F15" s="6"/>
      <c r="G15" s="6" t="s">
        <v>35</v>
      </c>
      <c r="H15" s="6" t="s">
        <v>35</v>
      </c>
      <c r="I15" s="6"/>
      <c r="J15" s="22">
        <v>10</v>
      </c>
    </row>
    <row r="16" ht="33" customHeight="1" spans="1:10">
      <c r="A16" s="6"/>
      <c r="B16" s="14" t="s">
        <v>36</v>
      </c>
      <c r="C16" s="15" t="s">
        <v>37</v>
      </c>
      <c r="D16" s="6" t="s">
        <v>38</v>
      </c>
      <c r="E16" s="6"/>
      <c r="F16" s="6"/>
      <c r="G16" s="6">
        <v>27</v>
      </c>
      <c r="H16" s="6">
        <v>26</v>
      </c>
      <c r="I16" s="6"/>
      <c r="J16" s="11">
        <f>26/27*4</f>
        <v>3.85185185185185</v>
      </c>
    </row>
    <row r="17" ht="33" customHeight="1" spans="1:10">
      <c r="A17" s="6"/>
      <c r="B17" s="17"/>
      <c r="C17" s="15" t="s">
        <v>37</v>
      </c>
      <c r="D17" s="6" t="s">
        <v>39</v>
      </c>
      <c r="E17" s="6"/>
      <c r="F17" s="6"/>
      <c r="G17" s="6" t="s">
        <v>40</v>
      </c>
      <c r="H17" s="6" t="s">
        <v>40</v>
      </c>
      <c r="I17" s="6"/>
      <c r="J17" s="6">
        <v>4</v>
      </c>
    </row>
    <row r="18" ht="33" customHeight="1" spans="1:10">
      <c r="A18" s="6"/>
      <c r="B18" s="17"/>
      <c r="C18" s="15" t="s">
        <v>41</v>
      </c>
      <c r="D18" s="6" t="s">
        <v>42</v>
      </c>
      <c r="E18" s="6"/>
      <c r="F18" s="6"/>
      <c r="G18" s="16">
        <v>1</v>
      </c>
      <c r="H18" s="16">
        <v>1</v>
      </c>
      <c r="I18" s="6"/>
      <c r="J18" s="6">
        <v>4</v>
      </c>
    </row>
    <row r="19" ht="33" customHeight="1" spans="1:10">
      <c r="A19" s="6"/>
      <c r="B19" s="17"/>
      <c r="C19" s="15" t="s">
        <v>41</v>
      </c>
      <c r="D19" s="6" t="s">
        <v>43</v>
      </c>
      <c r="E19" s="6"/>
      <c r="F19" s="6"/>
      <c r="G19" s="6" t="s">
        <v>44</v>
      </c>
      <c r="H19" s="6" t="s">
        <v>44</v>
      </c>
      <c r="I19" s="6"/>
      <c r="J19" s="6">
        <v>4</v>
      </c>
    </row>
    <row r="20" ht="33" customHeight="1" spans="1:10">
      <c r="A20" s="6"/>
      <c r="B20" s="18"/>
      <c r="C20" s="15" t="s">
        <v>41</v>
      </c>
      <c r="D20" s="6" t="s">
        <v>45</v>
      </c>
      <c r="E20" s="6"/>
      <c r="F20" s="6"/>
      <c r="G20" s="6" t="s">
        <v>46</v>
      </c>
      <c r="H20" s="6" t="s">
        <v>46</v>
      </c>
      <c r="I20" s="6"/>
      <c r="J20" s="6">
        <v>4</v>
      </c>
    </row>
    <row r="21" ht="33" customHeight="1" spans="1:10">
      <c r="A21" s="6"/>
      <c r="B21" s="6" t="s">
        <v>47</v>
      </c>
      <c r="C21" s="15" t="s">
        <v>48</v>
      </c>
      <c r="D21" s="6" t="s">
        <v>49</v>
      </c>
      <c r="E21" s="6"/>
      <c r="F21" s="6"/>
      <c r="G21" s="16">
        <v>1</v>
      </c>
      <c r="H21" s="16">
        <v>1</v>
      </c>
      <c r="I21" s="6"/>
      <c r="J21" s="6">
        <v>10</v>
      </c>
    </row>
    <row r="22" ht="42" customHeight="1" spans="1:10">
      <c r="A22" s="6"/>
      <c r="B22" s="6"/>
      <c r="C22" s="15" t="s">
        <v>50</v>
      </c>
      <c r="D22" s="6" t="s">
        <v>51</v>
      </c>
      <c r="E22" s="6"/>
      <c r="F22" s="6"/>
      <c r="G22" s="16">
        <v>1</v>
      </c>
      <c r="H22" s="16">
        <v>1</v>
      </c>
      <c r="I22" s="6"/>
      <c r="J22" s="6">
        <v>10</v>
      </c>
    </row>
    <row r="23" ht="33" customHeight="1" spans="1:10">
      <c r="A23" s="6" t="s">
        <v>52</v>
      </c>
      <c r="B23" s="11">
        <f>H8+SUM(J11:J22)</f>
        <v>94.0086440379462</v>
      </c>
      <c r="C23" s="11"/>
      <c r="D23" s="11"/>
      <c r="E23" s="11"/>
      <c r="F23" s="11"/>
      <c r="G23" s="11"/>
      <c r="H23" s="11"/>
      <c r="I23" s="11"/>
      <c r="J23" s="11"/>
    </row>
    <row r="24" ht="136" customHeight="1" spans="1:10">
      <c r="A24" s="6" t="s">
        <v>53</v>
      </c>
      <c r="B24" s="6"/>
      <c r="C24" s="13" t="s">
        <v>54</v>
      </c>
      <c r="D24" s="13"/>
      <c r="E24" s="13"/>
      <c r="F24" s="13"/>
      <c r="G24" s="13"/>
      <c r="H24" s="13"/>
      <c r="I24" s="13"/>
      <c r="J24" s="13"/>
    </row>
    <row r="25" ht="148" customHeight="1" spans="1:10">
      <c r="A25" s="6" t="s">
        <v>55</v>
      </c>
      <c r="B25" s="6"/>
      <c r="C25" s="13" t="s">
        <v>56</v>
      </c>
      <c r="D25" s="13"/>
      <c r="E25" s="13"/>
      <c r="F25" s="13"/>
      <c r="G25" s="13"/>
      <c r="H25" s="13"/>
      <c r="I25" s="13"/>
      <c r="J25" s="13"/>
    </row>
    <row r="26" ht="187" customHeight="1" spans="1:10">
      <c r="A26" s="19" t="s">
        <v>57</v>
      </c>
      <c r="B26" s="20"/>
      <c r="C26" s="20"/>
      <c r="D26" s="20"/>
      <c r="E26" s="20"/>
      <c r="F26" s="20"/>
      <c r="G26" s="20"/>
      <c r="H26" s="20"/>
      <c r="I26" s="20"/>
      <c r="J26" s="23"/>
    </row>
    <row r="27" ht="18.75" spans="1:1">
      <c r="A27" s="21" t="s">
        <v>1</v>
      </c>
    </row>
  </sheetData>
  <mergeCells count="51">
    <mergeCell ref="A3:J3"/>
    <mergeCell ref="A4:J4"/>
    <mergeCell ref="A5:B5"/>
    <mergeCell ref="C5:J5"/>
    <mergeCell ref="A6:B6"/>
    <mergeCell ref="C6:E6"/>
    <mergeCell ref="F6:H6"/>
    <mergeCell ref="I6:J6"/>
    <mergeCell ref="E7:F7"/>
    <mergeCell ref="H7:J7"/>
    <mergeCell ref="E8:F8"/>
    <mergeCell ref="H8:J8"/>
    <mergeCell ref="A9:B9"/>
    <mergeCell ref="C9:J9"/>
    <mergeCell ref="D10:F10"/>
    <mergeCell ref="H10:I10"/>
    <mergeCell ref="D11:F11"/>
    <mergeCell ref="H11:I11"/>
    <mergeCell ref="D12:F12"/>
    <mergeCell ref="H12:I12"/>
    <mergeCell ref="D13:F13"/>
    <mergeCell ref="H13:I13"/>
    <mergeCell ref="D14:F14"/>
    <mergeCell ref="H14:I14"/>
    <mergeCell ref="D15:F15"/>
    <mergeCell ref="H15:I15"/>
    <mergeCell ref="D16:F16"/>
    <mergeCell ref="H16:I16"/>
    <mergeCell ref="D17:F17"/>
    <mergeCell ref="H17:I17"/>
    <mergeCell ref="D18:F18"/>
    <mergeCell ref="H18:I18"/>
    <mergeCell ref="D19:F19"/>
    <mergeCell ref="H19:I19"/>
    <mergeCell ref="D20:F20"/>
    <mergeCell ref="H20:I20"/>
    <mergeCell ref="D21:F21"/>
    <mergeCell ref="H21:I21"/>
    <mergeCell ref="D22:F22"/>
    <mergeCell ref="H22:I22"/>
    <mergeCell ref="B23:J23"/>
    <mergeCell ref="A24:B24"/>
    <mergeCell ref="C24:J24"/>
    <mergeCell ref="A25:B25"/>
    <mergeCell ref="C25:J25"/>
    <mergeCell ref="A26:J26"/>
    <mergeCell ref="A10:A22"/>
    <mergeCell ref="B11:B15"/>
    <mergeCell ref="B16:B20"/>
    <mergeCell ref="B21:B22"/>
    <mergeCell ref="A7:B8"/>
  </mergeCells>
  <pageMargins left="0.7" right="0.118055555555556" top="0.550694444444444" bottom="0.550694444444444" header="0.3" footer="0.3"/>
  <pageSetup paperSize="9" scale="9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熊</cp:lastModifiedBy>
  <dcterms:created xsi:type="dcterms:W3CDTF">2022-03-09T01:40:00Z</dcterms:created>
  <dcterms:modified xsi:type="dcterms:W3CDTF">2022-04-19T08:13:17Z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CF6A085B8653448DB711E21FF797F131</vt:lpwstr>
  </property>
  <property fmtid="{D5CDD505-2E9C-101B-9397-08002B2CF9AE}" pid="3" name="KSOProductBuildVer">
    <vt:lpwstr>2052-11.1.0.11365</vt:lpwstr>
  </property>
</Properties>
</file>