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8125" windowHeight="12540"/>
  </bookViews>
  <sheets>
    <sheet name="2022" sheetId="5" r:id="rId1"/>
  </sheets>
  <definedNames>
    <definedName name="_xlnm._FilterDatabase" localSheetId="0" hidden="1">'2022'!$A$6:$H$182</definedName>
  </definedNames>
  <calcPr calcId="114210"/>
</workbook>
</file>

<file path=xl/calcChain.xml><?xml version="1.0" encoding="utf-8"?>
<calcChain xmlns="http://schemas.openxmlformats.org/spreadsheetml/2006/main">
  <c r="G172" i="5"/>
  <c r="E172"/>
  <c r="G107"/>
  <c r="E107"/>
  <c r="G8"/>
  <c r="E8"/>
  <c r="G7"/>
  <c r="E7"/>
</calcChain>
</file>

<file path=xl/sharedStrings.xml><?xml version="1.0" encoding="utf-8"?>
<sst xmlns="http://schemas.openxmlformats.org/spreadsheetml/2006/main" count="436" uniqueCount="245">
  <si>
    <t>崇阳县2022年统筹整合使用财政涉农资金表（资金来源表）</t>
  </si>
  <si>
    <t>单位：万元</t>
  </si>
  <si>
    <t>序号</t>
  </si>
  <si>
    <t>资金来源渠道</t>
  </si>
  <si>
    <t>文件</t>
  </si>
  <si>
    <t>计划整合资金规模</t>
  </si>
  <si>
    <t>统筹整合资金使用投向</t>
  </si>
  <si>
    <t>资金类别</t>
  </si>
  <si>
    <t>资金支出方向</t>
  </si>
  <si>
    <t>项目</t>
  </si>
  <si>
    <t>金额</t>
  </si>
  <si>
    <t>建设责任单位</t>
  </si>
  <si>
    <t>合  计</t>
  </si>
  <si>
    <t>中央财政资金合计</t>
  </si>
  <si>
    <t>衔接推进乡村振兴补助资金</t>
  </si>
  <si>
    <t>财政扶贫发展</t>
  </si>
  <si>
    <t>鄂财农发【2019】82号
鄂财农发【2019】29号</t>
  </si>
  <si>
    <t>易迁集中安置区后续产业</t>
  </si>
  <si>
    <t>乡村振兴局</t>
  </si>
  <si>
    <t>产业设施配套</t>
  </si>
  <si>
    <t>雨露计划</t>
  </si>
  <si>
    <t>产业基础建设中药材发展</t>
  </si>
  <si>
    <t>脱贫村安全饮水工程</t>
  </si>
  <si>
    <t>以工代赈</t>
  </si>
  <si>
    <t>鄂财农发【2019】82号</t>
  </si>
  <si>
    <t>田铺村马家山灌溉水渠整修，河道清淤、护砌</t>
  </si>
  <si>
    <t>发改局</t>
  </si>
  <si>
    <t>高堤河二期工程</t>
  </si>
  <si>
    <t>水利局</t>
  </si>
  <si>
    <t>中型灌区节水改造</t>
  </si>
  <si>
    <t>水土保持项目</t>
  </si>
  <si>
    <t>台山水厂</t>
  </si>
  <si>
    <t>关山水厂</t>
  </si>
  <si>
    <t>龙泉水厂</t>
  </si>
  <si>
    <t>铜钟水厂</t>
  </si>
  <si>
    <t>青山水厂</t>
  </si>
  <si>
    <t>金塘水厂</t>
  </si>
  <si>
    <t>路口水厂</t>
  </si>
  <si>
    <t>高枧水厂</t>
  </si>
  <si>
    <t>桂花泉水厂</t>
  </si>
  <si>
    <t>白霓镇水厂</t>
  </si>
  <si>
    <t>大塘村集中供水工程</t>
  </si>
  <si>
    <t>河田村集中供水工程</t>
  </si>
  <si>
    <t>太平村集中供水工程</t>
  </si>
  <si>
    <t>神口村集中供水工程</t>
  </si>
  <si>
    <t>河岭村集中供水工程</t>
  </si>
  <si>
    <t>青山水厂集中供水工程</t>
  </si>
  <si>
    <t>浮溪桥村集中供水工程</t>
  </si>
  <si>
    <t>大岭村集中供水工程</t>
  </si>
  <si>
    <t>水厂设备维修养护</t>
  </si>
  <si>
    <t>碧源公司各水厂药剂费、配件费</t>
  </si>
  <si>
    <t>西塘水库</t>
  </si>
  <si>
    <t>龙头泉水库</t>
  </si>
  <si>
    <t>施家水库</t>
  </si>
  <si>
    <t>岭下塘水库</t>
  </si>
  <si>
    <t>宝林水库</t>
  </si>
  <si>
    <t>夜坑水库</t>
  </si>
  <si>
    <t>横堤水库</t>
  </si>
  <si>
    <t>吴婆塘水库</t>
  </si>
  <si>
    <t>顶塘水库</t>
  </si>
  <si>
    <t>大堰水库</t>
  </si>
  <si>
    <t>杉树垅水库</t>
  </si>
  <si>
    <t>肖家楼水库</t>
  </si>
  <si>
    <t>沈家垅水库</t>
  </si>
  <si>
    <t>寿安寺水库</t>
  </si>
  <si>
    <t>野猪窝水库</t>
  </si>
  <si>
    <t>大湖水库</t>
  </si>
  <si>
    <t>长角冲水库</t>
  </si>
  <si>
    <t>清水塘水库</t>
  </si>
  <si>
    <t>大石门沟水库</t>
  </si>
  <si>
    <t>刘家冲水库</t>
  </si>
  <si>
    <t>赵家冲水库</t>
  </si>
  <si>
    <t>西坑水库</t>
  </si>
  <si>
    <t>鄂财农发【2019】80号</t>
  </si>
  <si>
    <t>明星塘水库</t>
  </si>
  <si>
    <t>洋泉坑水库</t>
  </si>
  <si>
    <t>磨刀水库</t>
  </si>
  <si>
    <t>水库安全鉴定</t>
  </si>
  <si>
    <t>水雨情测报系统</t>
  </si>
  <si>
    <t>水库白蚁普查</t>
  </si>
  <si>
    <t>县级山洪预警中心机房及山洪预警系统运行维护</t>
  </si>
  <si>
    <r>
      <rPr>
        <sz val="9"/>
        <rFont val="仿宋"/>
        <family val="3"/>
        <charset val="134"/>
      </rPr>
      <t>31</t>
    </r>
    <r>
      <rPr>
        <sz val="10.5"/>
        <rFont val="仿宋"/>
        <family val="3"/>
        <charset val="134"/>
      </rPr>
      <t>处自动雨量站运行维护</t>
    </r>
  </si>
  <si>
    <t>农业生产发展资金</t>
  </si>
  <si>
    <t>鄂财农发【2019】45号</t>
  </si>
  <si>
    <t>以带领小农户发展现代农业</t>
  </si>
  <si>
    <t>农业农村局</t>
  </si>
  <si>
    <t>增强综合生产能力；提升产品质量，凸显特色品质，加强品牌建设；推动身份标识化和全程数字化</t>
  </si>
  <si>
    <t>农业增效农民增收</t>
  </si>
  <si>
    <t>农业资源及生态保护补助资金</t>
  </si>
  <si>
    <t>开展稻-油轮作，落实油菜种植面积1万亩。</t>
  </si>
  <si>
    <t>建立健全粪肥还田监管体系和制度</t>
  </si>
  <si>
    <t>开展稻-油轮作，落实油菜种植面积4万亩。</t>
  </si>
  <si>
    <t>围绕粮食生产面积“只增不减”、产量维持较高水平、品质进一步优化要求，引导恢复发展双季稻，加快优质粮食产业开发。确保双季稻轮作面积达到3万亩以上，带动全县双季稻面积增加1万亩以上，保障服务对象满意度达到85%以上，推动全县粮食产业持续高质量发展。</t>
  </si>
  <si>
    <t>粪肥还田10万亩</t>
  </si>
  <si>
    <t>林业改革发展资金</t>
  </si>
  <si>
    <t>林业转移支付</t>
  </si>
  <si>
    <t>鄂财环发【2019】8号</t>
  </si>
  <si>
    <t>生态公益林补偿</t>
  </si>
  <si>
    <t>林业局</t>
  </si>
  <si>
    <t>农田建设补助资金</t>
  </si>
  <si>
    <t>农田建设</t>
  </si>
  <si>
    <t>鄂财农发【2019】60号
鄂财农发【2019】88号</t>
  </si>
  <si>
    <t>建设3.42万亩高标准农田</t>
  </si>
  <si>
    <t>农村综合改革转移支付</t>
  </si>
  <si>
    <t>美丽乡村建设</t>
  </si>
  <si>
    <t>白霓镇洪泉村、青山镇尺冲村各300万美丽乡村建设奖补资金。奖励高枧乡义源村、白霓镇大市村、青山镇东流村各50万元美丽乡村资金</t>
  </si>
  <si>
    <t>财政局</t>
  </si>
  <si>
    <t>村集体经济</t>
  </si>
  <si>
    <t>鄂财教发【2019】4号</t>
  </si>
  <si>
    <t>杨洪村、油市村、码头村、桃花村、石门村、菖蒲村、河岭村发展村集体经济</t>
  </si>
  <si>
    <t>农村危房改造补助资金</t>
  </si>
  <si>
    <t>农村危房改造</t>
  </si>
  <si>
    <t>鄂财建发【2019】216号</t>
  </si>
  <si>
    <t>四类重点对象危房改造及其他符合政策规定的农村困难群众基本住房安全保障</t>
  </si>
  <si>
    <t>住建局</t>
  </si>
  <si>
    <t>产粮大县奖励资金</t>
  </si>
  <si>
    <t>产粮油区建设</t>
  </si>
  <si>
    <t>用于产粮区产油区建设</t>
  </si>
  <si>
    <t>生猪（牛羊）调出大县奖励资金</t>
  </si>
  <si>
    <t>支持发展全县生猪产业进行奖补</t>
  </si>
  <si>
    <t>鄂财产发【2019】11号
鄂财产发【2019】55号</t>
  </si>
  <si>
    <t>生猪生产及服务；生猪防疫及服务</t>
  </si>
  <si>
    <t>车辆购置税收入补助地方用于一般农村公路建设项目资金</t>
  </si>
  <si>
    <t>农村公路建设</t>
  </si>
  <si>
    <t>白纸线</t>
  </si>
  <si>
    <t>交通局</t>
  </si>
  <si>
    <t>白油线</t>
  </si>
  <si>
    <t>歇白线</t>
  </si>
  <si>
    <t>汪史线</t>
  </si>
  <si>
    <t>白后线</t>
  </si>
  <si>
    <t>凤古线</t>
  </si>
  <si>
    <t>塘苏线</t>
  </si>
  <si>
    <t>老山线</t>
  </si>
  <si>
    <t>乌七线</t>
  </si>
  <si>
    <t>东长线</t>
  </si>
  <si>
    <t>白长线</t>
  </si>
  <si>
    <t>六饶线</t>
  </si>
  <si>
    <t>天史线</t>
  </si>
  <si>
    <t>村生线</t>
  </si>
  <si>
    <t>柳舒线</t>
  </si>
  <si>
    <t>三柳线</t>
  </si>
  <si>
    <t>肖枫线</t>
  </si>
  <si>
    <t>白双线美丽农村路</t>
  </si>
  <si>
    <t>团马线美丽农村路</t>
  </si>
  <si>
    <t>大岩线美丽农村路</t>
  </si>
  <si>
    <t>崇砖线美丽农村路</t>
  </si>
  <si>
    <t>崇长线美丽农村路</t>
  </si>
  <si>
    <t>蔡梓线美丽农村路</t>
  </si>
  <si>
    <t>省级财政资金合计</t>
  </si>
  <si>
    <t>专项扶贫资金</t>
  </si>
  <si>
    <t>鄂财农发【2019】29号
鄂财农发【2019】82号
鄂财农发【2019】54号</t>
  </si>
  <si>
    <t>省直驻村帮扶项目</t>
  </si>
  <si>
    <t>省级水利改革发展资金</t>
  </si>
  <si>
    <t>农村小型水利设施 
维修管护</t>
  </si>
  <si>
    <t>香山水库除险加固（省级配套）</t>
  </si>
  <si>
    <t>中型灌区节水改造（省级配套）</t>
  </si>
  <si>
    <t>农村小型水利设施 
维修管护（省级配套）</t>
  </si>
  <si>
    <t>现代农业发展专项资金</t>
  </si>
  <si>
    <t>发展农业</t>
  </si>
  <si>
    <t>畜禽发展、推进绿色养殖、扩大种养结合规模、调动农户积极性</t>
  </si>
  <si>
    <t>崇阳县粮食烘干贮藏示范基地建设项目、崇阳县水稻秸秆“打捆离田″试验示范项目</t>
  </si>
  <si>
    <t>油菜绿色高产高效、优质油菜良种繁育</t>
  </si>
  <si>
    <t>推进早稻+荸荠模式</t>
  </si>
  <si>
    <t>建设规范化新品种展示示范基地</t>
  </si>
  <si>
    <t>新建特色设施蔬菜（食用菌）示范园</t>
  </si>
  <si>
    <t>推广绿色防控技术、科学高产高效施肥技术、茶园四机配套技术</t>
  </si>
  <si>
    <t>发展中药材</t>
  </si>
  <si>
    <t>新建水面立体养殖基地、甜茶基地</t>
  </si>
  <si>
    <t>牲猪养殖、设备升级改造、畜禽粪污资源化利用</t>
  </si>
  <si>
    <t>省级公益林补偿资金</t>
  </si>
  <si>
    <t>林业生态保护</t>
  </si>
  <si>
    <t>省级公益林补助</t>
  </si>
  <si>
    <t>河夏线</t>
  </si>
  <si>
    <t>村刘线</t>
  </si>
  <si>
    <t>月大线</t>
  </si>
  <si>
    <t>白杨线</t>
  </si>
  <si>
    <t>北塘线</t>
  </si>
  <si>
    <t>白泉线</t>
  </si>
  <si>
    <t>罗欠线</t>
  </si>
  <si>
    <t>黄横线</t>
  </si>
  <si>
    <t>三仙线</t>
  </si>
  <si>
    <t>石熊线</t>
  </si>
  <si>
    <t>黄三线</t>
  </si>
  <si>
    <t>官胡线</t>
  </si>
  <si>
    <t>绿雨线</t>
  </si>
  <si>
    <t>横下线</t>
  </si>
  <si>
    <t>桃泉线</t>
  </si>
  <si>
    <t>苏盘线</t>
  </si>
  <si>
    <t>团马线</t>
  </si>
  <si>
    <t>宁太线</t>
  </si>
  <si>
    <t>铺排线</t>
  </si>
  <si>
    <t>蔡梓线</t>
  </si>
  <si>
    <t>洪河线</t>
  </si>
  <si>
    <t>青水线</t>
  </si>
  <si>
    <t>青宁线</t>
  </si>
  <si>
    <t>高杨线</t>
  </si>
  <si>
    <t>进沙线</t>
  </si>
  <si>
    <t>双新线</t>
  </si>
  <si>
    <t>纸大线</t>
  </si>
  <si>
    <t>桂百线</t>
  </si>
  <si>
    <t>蛤西线</t>
  </si>
  <si>
    <t>进岭线</t>
  </si>
  <si>
    <t>铜独线</t>
  </si>
  <si>
    <t>台白线</t>
  </si>
  <si>
    <t>铜钟乡美丽农村路建设</t>
  </si>
  <si>
    <t>白霓镇美丽农村路建设</t>
  </si>
  <si>
    <t>沙坪镇美丽农村路建设</t>
  </si>
  <si>
    <t>青山镇美丽农村路建设</t>
  </si>
  <si>
    <t>金塘镇美丽农村路建设</t>
  </si>
  <si>
    <t>天城镇美丽农村路建设</t>
  </si>
  <si>
    <t>路口镇美丽农村路建设</t>
  </si>
  <si>
    <t>桂花泉镇美丽农村路建设</t>
  </si>
  <si>
    <t>石城镇美丽农村路建设</t>
  </si>
  <si>
    <t>铜钟乡新集镇街建设工程</t>
  </si>
  <si>
    <t>生猪（牛羊）调出大县奖励资金（省级统筹部分）</t>
  </si>
  <si>
    <t>市级财政财政资金</t>
  </si>
  <si>
    <t>咸宁市乡村振兴局</t>
  </si>
  <si>
    <t>市直单位驻村工作队工作经费及发展资金</t>
  </si>
  <si>
    <t>市级衔接资金</t>
  </si>
  <si>
    <t>农村人居环境整治</t>
  </si>
  <si>
    <t>钟祥区域协作资金</t>
  </si>
  <si>
    <t>区域协作资金</t>
  </si>
  <si>
    <t>农村基础设施及产业发展项目</t>
  </si>
  <si>
    <t>县级财政资金合计</t>
  </si>
  <si>
    <t>1、当年地方财政收入增量的15%增列专项扶贫预算</t>
  </si>
  <si>
    <t>衔接乡村振兴资金</t>
  </si>
  <si>
    <t>监测户政策特惠</t>
  </si>
  <si>
    <t>公益性岗位</t>
  </si>
  <si>
    <t>脱贫人口培训</t>
  </si>
  <si>
    <t>省直部门帮扶村乡村振兴项目</t>
  </si>
  <si>
    <t>新型经营主体带贫奖补</t>
  </si>
  <si>
    <t>脱贫户小额贷款贴息</t>
  </si>
  <si>
    <t>2、当年清理回收可统筹使用的存量资金中的50%以上用于扶贫预算</t>
  </si>
  <si>
    <t>产业奖补到户</t>
  </si>
  <si>
    <t>产业发展</t>
  </si>
  <si>
    <t>人居环境整治</t>
  </si>
  <si>
    <t>安全饮水巩固提升</t>
  </si>
  <si>
    <t>附表2</t>
    <phoneticPr fontId="12" type="noConversion"/>
  </si>
  <si>
    <t>水利发展资金</t>
    <phoneticPr fontId="12" type="noConversion"/>
  </si>
  <si>
    <t>水利发展资金</t>
    <phoneticPr fontId="12" type="noConversion"/>
  </si>
  <si>
    <t>水利发展资金</t>
    <phoneticPr fontId="12" type="noConversion"/>
  </si>
  <si>
    <t>农村公路道路建设</t>
    <phoneticPr fontId="12" type="noConversion"/>
  </si>
  <si>
    <t>农村公路道路建设</t>
    <phoneticPr fontId="12" type="noConversion"/>
  </si>
  <si>
    <t>农村公路道路建设资金</t>
    <phoneticPr fontId="12" type="noConversion"/>
  </si>
  <si>
    <t>农村公路道路建设资金</t>
    <phoneticPr fontId="12" type="noConversion"/>
  </si>
</sst>
</file>

<file path=xl/styles.xml><?xml version="1.0" encoding="utf-8"?>
<styleSheet xmlns="http://schemas.openxmlformats.org/spreadsheetml/2006/main">
  <numFmts count="3">
    <numFmt numFmtId="176" formatCode="0_ "/>
    <numFmt numFmtId="177" formatCode="0.00_);\(0.00\)"/>
    <numFmt numFmtId="178" formatCode="0.00_ "/>
  </numFmts>
  <fonts count="15">
    <font>
      <sz val="11"/>
      <color theme="1"/>
      <name val="宋体"/>
      <charset val="134"/>
      <scheme val="minor"/>
    </font>
    <font>
      <sz val="11"/>
      <name val="宋体"/>
      <charset val="134"/>
    </font>
    <font>
      <sz val="10"/>
      <name val="MS Sans Serif"/>
      <family val="2"/>
    </font>
    <font>
      <sz val="10"/>
      <name val="宋体"/>
      <charset val="134"/>
    </font>
    <font>
      <sz val="11"/>
      <name val="黑体"/>
      <family val="3"/>
      <charset val="134"/>
    </font>
    <font>
      <b/>
      <sz val="10"/>
      <name val="仿宋"/>
      <family val="3"/>
      <charset val="134"/>
    </font>
    <font>
      <sz val="10"/>
      <name val="仿宋"/>
      <family val="3"/>
      <charset val="134"/>
    </font>
    <font>
      <sz val="9"/>
      <name val="仿宋"/>
      <family val="3"/>
      <charset val="134"/>
    </font>
    <font>
      <sz val="10"/>
      <name val="仿宋"/>
      <family val="3"/>
      <charset val="134"/>
    </font>
    <font>
      <sz val="10"/>
      <color indexed="8"/>
      <name val="仿宋"/>
      <family val="3"/>
      <charset val="134"/>
    </font>
    <font>
      <sz val="11"/>
      <color indexed="8"/>
      <name val="宋体"/>
      <charset val="134"/>
    </font>
    <font>
      <sz val="10.5"/>
      <name val="仿宋"/>
      <family val="3"/>
      <charset val="134"/>
    </font>
    <font>
      <sz val="9"/>
      <name val="宋体"/>
      <charset val="134"/>
    </font>
    <font>
      <sz val="18"/>
      <name val="方正小标宋简体"/>
      <charset val="134"/>
    </font>
    <font>
      <sz val="11"/>
      <color theme="1"/>
      <name val="宋体"/>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alignment vertical="center"/>
    </xf>
    <xf numFmtId="0" fontId="10" fillId="0" borderId="0">
      <alignment vertical="center"/>
    </xf>
    <xf numFmtId="0" fontId="14" fillId="0" borderId="0">
      <alignment vertical="center"/>
    </xf>
    <xf numFmtId="0" fontId="10" fillId="0" borderId="0"/>
    <xf numFmtId="0" fontId="14" fillId="0" borderId="0">
      <alignment vertical="center"/>
    </xf>
    <xf numFmtId="0" fontId="10" fillId="0" borderId="0">
      <alignment vertical="center"/>
    </xf>
  </cellStyleXfs>
  <cellXfs count="7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xf numFmtId="0" fontId="1" fillId="0" borderId="0" xfId="0" applyFont="1" applyFill="1" applyBorder="1" applyAlignment="1">
      <alignment horizontal="center" vertical="center" wrapText="1"/>
    </xf>
    <xf numFmtId="0" fontId="3" fillId="0" borderId="0" xfId="0" applyFont="1" applyFill="1" applyBorder="1" applyAlignment="1">
      <alignment vertical="center"/>
    </xf>
    <xf numFmtId="0" fontId="1" fillId="0" borderId="0" xfId="0" applyFont="1" applyFill="1" applyBorder="1" applyAlignment="1">
      <alignment horizontal="left" vertical="center"/>
    </xf>
    <xf numFmtId="177"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4" fillId="0" borderId="0" xfId="0" applyFont="1" applyFill="1" applyBorder="1" applyAlignment="1">
      <alignment vertical="center"/>
    </xf>
    <xf numFmtId="0" fontId="1" fillId="0" borderId="0" xfId="5" applyFont="1" applyFill="1" applyBorder="1" applyAlignment="1">
      <alignment horizontal="left" vertical="center"/>
    </xf>
    <xf numFmtId="0" fontId="4" fillId="0" borderId="1" xfId="5"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3" applyFont="1" applyFill="1" applyBorder="1" applyAlignment="1">
      <alignment horizontal="left" vertical="center" wrapText="1"/>
    </xf>
    <xf numFmtId="178" fontId="7" fillId="0" borderId="1" xfId="3"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left"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pplyProtection="1">
      <alignment horizontal="center" vertical="center"/>
    </xf>
    <xf numFmtId="176" fontId="7" fillId="0" borderId="1" xfId="0" applyNumberFormat="1" applyFont="1" applyFill="1" applyBorder="1" applyAlignment="1" applyProtection="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49" fontId="6" fillId="0" borderId="1" xfId="0"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xf>
    <xf numFmtId="178"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7" fillId="0" borderId="1" xfId="3" applyNumberFormat="1" applyFont="1" applyFill="1" applyBorder="1" applyAlignment="1">
      <alignment horizontal="center" vertical="center" wrapText="1"/>
    </xf>
    <xf numFmtId="0" fontId="6" fillId="0" borderId="1" xfId="0" applyFont="1" applyFill="1" applyBorder="1" applyAlignment="1">
      <alignment horizontal="left"/>
    </xf>
    <xf numFmtId="176" fontId="9"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178" fontId="6" fillId="0" borderId="1" xfId="0" applyNumberFormat="1" applyFont="1" applyFill="1" applyBorder="1" applyAlignment="1">
      <alignment horizontal="left" vertical="center" wrapText="1"/>
    </xf>
    <xf numFmtId="177" fontId="5" fillId="0" borderId="1" xfId="0" applyNumberFormat="1" applyFont="1" applyFill="1" applyBorder="1" applyAlignment="1">
      <alignment horizontal="center" vertical="center"/>
    </xf>
    <xf numFmtId="49" fontId="6" fillId="0" borderId="1" xfId="0" applyNumberFormat="1" applyFont="1" applyFill="1" applyBorder="1" applyAlignment="1" applyProtection="1">
      <alignment vertical="center"/>
    </xf>
    <xf numFmtId="0" fontId="6" fillId="0" borderId="1" xfId="3" applyFont="1" applyFill="1" applyBorder="1" applyAlignment="1">
      <alignment horizontal="left" vertical="center" wrapText="1"/>
    </xf>
    <xf numFmtId="178" fontId="6" fillId="0" borderId="1" xfId="3" applyNumberFormat="1" applyFont="1" applyFill="1" applyBorder="1" applyAlignment="1">
      <alignment horizontal="center" vertical="center" wrapText="1"/>
    </xf>
    <xf numFmtId="0" fontId="7" fillId="0" borderId="1" xfId="0" applyFont="1" applyFill="1" applyBorder="1" applyAlignment="1">
      <alignment vertical="center" wrapText="1"/>
    </xf>
    <xf numFmtId="0" fontId="6" fillId="0" borderId="1" xfId="0" applyFont="1" applyFill="1" applyBorder="1" applyAlignment="1">
      <alignment vertical="center" wrapText="1"/>
    </xf>
    <xf numFmtId="0" fontId="7" fillId="0" borderId="1" xfId="3"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177" fontId="13" fillId="0" borderId="0" xfId="0" applyNumberFormat="1" applyFont="1" applyFill="1" applyBorder="1" applyAlignment="1">
      <alignment horizontal="left" vertical="center"/>
    </xf>
    <xf numFmtId="177" fontId="13" fillId="0" borderId="0"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1" fillId="0" borderId="0" xfId="5" applyFont="1" applyFill="1" applyBorder="1" applyAlignment="1">
      <alignment horizontal="left" vertical="center"/>
    </xf>
    <xf numFmtId="177" fontId="1" fillId="0" borderId="2" xfId="5" applyNumberFormat="1" applyFont="1" applyFill="1" applyBorder="1" applyAlignment="1">
      <alignment horizontal="right" vertical="center"/>
    </xf>
    <xf numFmtId="0" fontId="1" fillId="0" borderId="2" xfId="5" applyFont="1" applyFill="1" applyBorder="1" applyAlignment="1">
      <alignment horizontal="right" vertical="center"/>
    </xf>
    <xf numFmtId="0" fontId="4" fillId="0" borderId="1" xfId="5"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5" applyFont="1" applyFill="1" applyBorder="1" applyAlignment="1">
      <alignment horizontal="center" vertical="center" wrapText="1"/>
    </xf>
    <xf numFmtId="0" fontId="5" fillId="0" borderId="1" xfId="5"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177" fontId="6" fillId="0" borderId="1" xfId="0" applyNumberFormat="1" applyFont="1" applyFill="1" applyBorder="1" applyAlignment="1" applyProtection="1">
      <alignment horizontal="left"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177" fontId="4" fillId="0" borderId="1" xfId="0" applyNumberFormat="1" applyFont="1" applyFill="1" applyBorder="1" applyAlignment="1">
      <alignment horizontal="center" vertical="center" wrapText="1"/>
    </xf>
    <xf numFmtId="176" fontId="6" fillId="0" borderId="1" xfId="3"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cellXfs>
  <cellStyles count="6">
    <cellStyle name="常规" xfId="0" builtinId="0"/>
    <cellStyle name="常规 10" xfId="1"/>
    <cellStyle name="常规 189" xfId="2"/>
    <cellStyle name="常规 2" xfId="3"/>
    <cellStyle name="常规 782" xfId="4"/>
    <cellStyle name="常规 785" xfId="5"/>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82"/>
  <sheetViews>
    <sheetView tabSelected="1" workbookViewId="0">
      <selection activeCell="J176" sqref="J176"/>
    </sheetView>
  </sheetViews>
  <sheetFormatPr defaultRowHeight="13.5"/>
  <cols>
    <col min="1" max="1" width="9" style="1"/>
    <col min="2" max="2" width="18.75" style="5" customWidth="1"/>
    <col min="3" max="3" width="16" style="5" customWidth="1"/>
    <col min="4" max="4" width="20.25" style="1" hidden="1" customWidth="1"/>
    <col min="5" max="5" width="18.375" style="6" customWidth="1"/>
    <col min="6" max="6" width="42.5" style="1" customWidth="1"/>
    <col min="7" max="7" width="12.5" style="7" customWidth="1"/>
    <col min="8" max="8" width="14.875" style="7" customWidth="1"/>
    <col min="9" max="16384" width="9" style="1"/>
  </cols>
  <sheetData>
    <row r="1" spans="1:8" ht="21.75" customHeight="1">
      <c r="A1" s="8" t="s">
        <v>237</v>
      </c>
    </row>
    <row r="2" spans="1:8" ht="24">
      <c r="A2" s="46" t="s">
        <v>0</v>
      </c>
      <c r="B2" s="47"/>
      <c r="C2" s="48"/>
      <c r="D2" s="49"/>
      <c r="E2" s="49"/>
      <c r="F2" s="49"/>
      <c r="G2" s="50"/>
      <c r="H2" s="47"/>
    </row>
    <row r="4" spans="1:8" s="2" customFormat="1" ht="21.75" customHeight="1">
      <c r="A4" s="51"/>
      <c r="B4" s="51"/>
      <c r="C4" s="51"/>
      <c r="D4" s="9"/>
      <c r="E4" s="52" t="s">
        <v>1</v>
      </c>
      <c r="F4" s="53"/>
      <c r="G4" s="53"/>
      <c r="H4" s="53"/>
    </row>
    <row r="5" spans="1:8" s="3" customFormat="1" ht="23.25" customHeight="1">
      <c r="A5" s="54" t="s">
        <v>2</v>
      </c>
      <c r="B5" s="54" t="s">
        <v>3</v>
      </c>
      <c r="C5" s="54"/>
      <c r="D5" s="10" t="s">
        <v>4</v>
      </c>
      <c r="E5" s="66" t="s">
        <v>5</v>
      </c>
      <c r="F5" s="55" t="s">
        <v>6</v>
      </c>
      <c r="G5" s="55"/>
      <c r="H5" s="55"/>
    </row>
    <row r="6" spans="1:8" s="3" customFormat="1" ht="18.75" customHeight="1">
      <c r="A6" s="54"/>
      <c r="B6" s="10" t="s">
        <v>7</v>
      </c>
      <c r="C6" s="10" t="s">
        <v>8</v>
      </c>
      <c r="D6" s="10"/>
      <c r="E6" s="66"/>
      <c r="F6" s="11" t="s">
        <v>9</v>
      </c>
      <c r="G6" s="11" t="s">
        <v>10</v>
      </c>
      <c r="H6" s="11" t="s">
        <v>11</v>
      </c>
    </row>
    <row r="7" spans="1:8" ht="19.5" customHeight="1">
      <c r="A7" s="57" t="s">
        <v>12</v>
      </c>
      <c r="B7" s="58"/>
      <c r="C7" s="58"/>
      <c r="D7" s="12"/>
      <c r="E7" s="13">
        <f>E8+E107+E168+E172</f>
        <v>47730</v>
      </c>
      <c r="F7" s="14"/>
      <c r="G7" s="13">
        <f>SUM(G8:G182)/2</f>
        <v>38283</v>
      </c>
      <c r="H7" s="15"/>
    </row>
    <row r="8" spans="1:8" ht="19.5" customHeight="1">
      <c r="A8" s="59" t="s">
        <v>13</v>
      </c>
      <c r="B8" s="60"/>
      <c r="C8" s="60"/>
      <c r="D8" s="16"/>
      <c r="E8" s="13">
        <f>SUM(E9:E106)</f>
        <v>30062.000000000004</v>
      </c>
      <c r="F8" s="13"/>
      <c r="G8" s="13">
        <f>SUM(G9:G106)</f>
        <v>22698</v>
      </c>
      <c r="H8" s="15"/>
    </row>
    <row r="9" spans="1:8" s="4" customFormat="1" ht="19.5" customHeight="1">
      <c r="A9" s="45">
        <v>1</v>
      </c>
      <c r="B9" s="64" t="s">
        <v>14</v>
      </c>
      <c r="C9" s="45" t="s">
        <v>15</v>
      </c>
      <c r="D9" s="45" t="s">
        <v>16</v>
      </c>
      <c r="E9" s="67">
        <v>6226</v>
      </c>
      <c r="F9" s="19" t="s">
        <v>17</v>
      </c>
      <c r="G9" s="20">
        <v>352</v>
      </c>
      <c r="H9" s="17" t="s">
        <v>18</v>
      </c>
    </row>
    <row r="10" spans="1:8" s="4" customFormat="1" ht="19.5" customHeight="1">
      <c r="A10" s="45"/>
      <c r="B10" s="64"/>
      <c r="C10" s="45"/>
      <c r="D10" s="45"/>
      <c r="E10" s="67"/>
      <c r="F10" s="19" t="s">
        <v>19</v>
      </c>
      <c r="G10" s="20">
        <v>1777</v>
      </c>
      <c r="H10" s="17" t="s">
        <v>18</v>
      </c>
    </row>
    <row r="11" spans="1:8" s="4" customFormat="1" ht="19.5" customHeight="1">
      <c r="A11" s="45"/>
      <c r="B11" s="64"/>
      <c r="C11" s="45"/>
      <c r="D11" s="45"/>
      <c r="E11" s="67"/>
      <c r="F11" s="19" t="s">
        <v>20</v>
      </c>
      <c r="G11" s="20">
        <v>470</v>
      </c>
      <c r="H11" s="17" t="s">
        <v>18</v>
      </c>
    </row>
    <row r="12" spans="1:8" s="4" customFormat="1" ht="19.5" customHeight="1">
      <c r="A12" s="45"/>
      <c r="B12" s="64"/>
      <c r="C12" s="45"/>
      <c r="D12" s="45"/>
      <c r="E12" s="67"/>
      <c r="F12" s="19" t="s">
        <v>21</v>
      </c>
      <c r="G12" s="20">
        <v>2670</v>
      </c>
      <c r="H12" s="17" t="s">
        <v>18</v>
      </c>
    </row>
    <row r="13" spans="1:8" s="4" customFormat="1" ht="19.5" customHeight="1">
      <c r="A13" s="45"/>
      <c r="B13" s="64"/>
      <c r="C13" s="45"/>
      <c r="D13" s="45"/>
      <c r="E13" s="67"/>
      <c r="F13" s="19" t="s">
        <v>19</v>
      </c>
      <c r="G13" s="20">
        <v>579</v>
      </c>
      <c r="H13" s="17" t="s">
        <v>18</v>
      </c>
    </row>
    <row r="14" spans="1:8" s="4" customFormat="1" ht="19.5" customHeight="1">
      <c r="A14" s="45"/>
      <c r="B14" s="64"/>
      <c r="C14" s="45"/>
      <c r="D14" s="45"/>
      <c r="E14" s="67"/>
      <c r="F14" s="19" t="s">
        <v>22</v>
      </c>
      <c r="G14" s="20">
        <v>378</v>
      </c>
      <c r="H14" s="17" t="s">
        <v>18</v>
      </c>
    </row>
    <row r="15" spans="1:8" s="4" customFormat="1" ht="19.5" customHeight="1">
      <c r="A15" s="45"/>
      <c r="B15" s="64"/>
      <c r="C15" s="17" t="s">
        <v>23</v>
      </c>
      <c r="D15" s="18" t="s">
        <v>24</v>
      </c>
      <c r="E15" s="21">
        <v>225</v>
      </c>
      <c r="F15" s="22" t="s">
        <v>25</v>
      </c>
      <c r="G15" s="17">
        <v>225</v>
      </c>
      <c r="H15" s="15" t="s">
        <v>26</v>
      </c>
    </row>
    <row r="16" spans="1:8" s="4" customFormat="1" ht="19.5" customHeight="1">
      <c r="A16" s="45">
        <v>2</v>
      </c>
      <c r="B16" s="45" t="s">
        <v>238</v>
      </c>
      <c r="C16" s="45" t="s">
        <v>238</v>
      </c>
      <c r="D16" s="18"/>
      <c r="E16" s="68">
        <v>3682</v>
      </c>
      <c r="F16" s="23" t="s">
        <v>27</v>
      </c>
      <c r="G16" s="23">
        <v>795</v>
      </c>
      <c r="H16" s="15" t="s">
        <v>28</v>
      </c>
    </row>
    <row r="17" spans="1:8" s="4" customFormat="1" ht="19.5" customHeight="1">
      <c r="A17" s="45"/>
      <c r="B17" s="45"/>
      <c r="C17" s="45"/>
      <c r="D17" s="18"/>
      <c r="E17" s="68"/>
      <c r="F17" s="23" t="s">
        <v>29</v>
      </c>
      <c r="G17" s="23">
        <v>2220</v>
      </c>
      <c r="H17" s="15" t="s">
        <v>28</v>
      </c>
    </row>
    <row r="18" spans="1:8" s="4" customFormat="1" ht="19.5" customHeight="1">
      <c r="A18" s="45"/>
      <c r="B18" s="45"/>
      <c r="C18" s="45"/>
      <c r="D18" s="18"/>
      <c r="E18" s="68"/>
      <c r="F18" s="23" t="s">
        <v>30</v>
      </c>
      <c r="G18" s="23">
        <v>350</v>
      </c>
      <c r="H18" s="15" t="s">
        <v>28</v>
      </c>
    </row>
    <row r="19" spans="1:8" s="4" customFormat="1" ht="19.5" customHeight="1">
      <c r="A19" s="45"/>
      <c r="B19" s="45"/>
      <c r="C19" s="45"/>
      <c r="D19" s="18"/>
      <c r="E19" s="68"/>
      <c r="F19" s="23" t="s">
        <v>31</v>
      </c>
      <c r="G19" s="23">
        <v>5</v>
      </c>
      <c r="H19" s="15" t="s">
        <v>28</v>
      </c>
    </row>
    <row r="20" spans="1:8" s="4" customFormat="1" ht="19.5" customHeight="1">
      <c r="A20" s="45"/>
      <c r="B20" s="45"/>
      <c r="C20" s="45"/>
      <c r="D20" s="18"/>
      <c r="E20" s="68"/>
      <c r="F20" s="23" t="s">
        <v>32</v>
      </c>
      <c r="G20" s="23">
        <v>5</v>
      </c>
      <c r="H20" s="15" t="s">
        <v>28</v>
      </c>
    </row>
    <row r="21" spans="1:8" s="4" customFormat="1" ht="19.5" customHeight="1">
      <c r="A21" s="45"/>
      <c r="B21" s="45"/>
      <c r="C21" s="45"/>
      <c r="D21" s="18"/>
      <c r="E21" s="68"/>
      <c r="F21" s="23" t="s">
        <v>33</v>
      </c>
      <c r="G21" s="23">
        <v>5</v>
      </c>
      <c r="H21" s="15" t="s">
        <v>28</v>
      </c>
    </row>
    <row r="22" spans="1:8" s="4" customFormat="1" ht="19.5" customHeight="1">
      <c r="A22" s="45"/>
      <c r="B22" s="45"/>
      <c r="C22" s="45"/>
      <c r="D22" s="18"/>
      <c r="E22" s="68"/>
      <c r="F22" s="23" t="s">
        <v>34</v>
      </c>
      <c r="G22" s="23">
        <v>5</v>
      </c>
      <c r="H22" s="15" t="s">
        <v>28</v>
      </c>
    </row>
    <row r="23" spans="1:8" s="4" customFormat="1" ht="19.5" customHeight="1">
      <c r="A23" s="45">
        <v>2</v>
      </c>
      <c r="B23" s="45" t="s">
        <v>239</v>
      </c>
      <c r="C23" s="45" t="s">
        <v>239</v>
      </c>
      <c r="D23" s="18"/>
      <c r="E23" s="68">
        <v>3682</v>
      </c>
      <c r="F23" s="23" t="s">
        <v>35</v>
      </c>
      <c r="G23" s="23">
        <v>5</v>
      </c>
      <c r="H23" s="15" t="s">
        <v>28</v>
      </c>
    </row>
    <row r="24" spans="1:8" s="4" customFormat="1" ht="19.5" customHeight="1">
      <c r="A24" s="45"/>
      <c r="B24" s="45"/>
      <c r="C24" s="45"/>
      <c r="D24" s="18"/>
      <c r="E24" s="68"/>
      <c r="F24" s="23" t="s">
        <v>36</v>
      </c>
      <c r="G24" s="23">
        <v>2</v>
      </c>
      <c r="H24" s="15" t="s">
        <v>28</v>
      </c>
    </row>
    <row r="25" spans="1:8" s="4" customFormat="1" ht="19.5" customHeight="1">
      <c r="A25" s="45"/>
      <c r="B25" s="45"/>
      <c r="C25" s="45"/>
      <c r="D25" s="18"/>
      <c r="E25" s="68"/>
      <c r="F25" s="23" t="s">
        <v>37</v>
      </c>
      <c r="G25" s="23">
        <v>2</v>
      </c>
      <c r="H25" s="15" t="s">
        <v>28</v>
      </c>
    </row>
    <row r="26" spans="1:8" s="4" customFormat="1" ht="19.5" customHeight="1">
      <c r="A26" s="45"/>
      <c r="B26" s="45"/>
      <c r="C26" s="45"/>
      <c r="D26" s="18"/>
      <c r="E26" s="68"/>
      <c r="F26" s="23" t="s">
        <v>38</v>
      </c>
      <c r="G26" s="23">
        <v>2</v>
      </c>
      <c r="H26" s="15" t="s">
        <v>28</v>
      </c>
    </row>
    <row r="27" spans="1:8" s="4" customFormat="1" ht="19.5" customHeight="1">
      <c r="A27" s="45"/>
      <c r="B27" s="45"/>
      <c r="C27" s="45"/>
      <c r="D27" s="18"/>
      <c r="E27" s="68"/>
      <c r="F27" s="23" t="s">
        <v>39</v>
      </c>
      <c r="G27" s="23">
        <v>2</v>
      </c>
      <c r="H27" s="15" t="s">
        <v>28</v>
      </c>
    </row>
    <row r="28" spans="1:8" s="4" customFormat="1" ht="19.5" customHeight="1">
      <c r="A28" s="45"/>
      <c r="B28" s="45"/>
      <c r="C28" s="45"/>
      <c r="D28" s="18"/>
      <c r="E28" s="68"/>
      <c r="F28" s="23" t="s">
        <v>40</v>
      </c>
      <c r="G28" s="23">
        <v>13</v>
      </c>
      <c r="H28" s="15" t="s">
        <v>28</v>
      </c>
    </row>
    <row r="29" spans="1:8" s="4" customFormat="1" ht="19.5" customHeight="1">
      <c r="A29" s="45"/>
      <c r="B29" s="45"/>
      <c r="C29" s="45"/>
      <c r="D29" s="18"/>
      <c r="E29" s="68"/>
      <c r="F29" s="23" t="s">
        <v>41</v>
      </c>
      <c r="G29" s="23">
        <v>9</v>
      </c>
      <c r="H29" s="15" t="s">
        <v>28</v>
      </c>
    </row>
    <row r="30" spans="1:8" s="4" customFormat="1" ht="19.5" customHeight="1">
      <c r="A30" s="45"/>
      <c r="B30" s="45"/>
      <c r="C30" s="45"/>
      <c r="D30" s="18"/>
      <c r="E30" s="68"/>
      <c r="F30" s="23" t="s">
        <v>42</v>
      </c>
      <c r="G30" s="23">
        <v>8</v>
      </c>
      <c r="H30" s="15" t="s">
        <v>28</v>
      </c>
    </row>
    <row r="31" spans="1:8" s="4" customFormat="1" ht="19.5" customHeight="1">
      <c r="A31" s="45"/>
      <c r="B31" s="45"/>
      <c r="C31" s="45"/>
      <c r="D31" s="18"/>
      <c r="E31" s="68"/>
      <c r="F31" s="23" t="s">
        <v>43</v>
      </c>
      <c r="G31" s="23">
        <v>8</v>
      </c>
      <c r="H31" s="15" t="s">
        <v>28</v>
      </c>
    </row>
    <row r="32" spans="1:8" s="4" customFormat="1" ht="19.5" customHeight="1">
      <c r="A32" s="45"/>
      <c r="B32" s="45"/>
      <c r="C32" s="45"/>
      <c r="D32" s="18"/>
      <c r="E32" s="68"/>
      <c r="F32" s="23" t="s">
        <v>44</v>
      </c>
      <c r="G32" s="23">
        <v>8</v>
      </c>
      <c r="H32" s="15" t="s">
        <v>28</v>
      </c>
    </row>
    <row r="33" spans="1:8" s="4" customFormat="1" ht="19.5" customHeight="1">
      <c r="A33" s="45"/>
      <c r="B33" s="45"/>
      <c r="C33" s="45"/>
      <c r="D33" s="18"/>
      <c r="E33" s="68"/>
      <c r="F33" s="23" t="s">
        <v>45</v>
      </c>
      <c r="G33" s="23">
        <v>5</v>
      </c>
      <c r="H33" s="15" t="s">
        <v>28</v>
      </c>
    </row>
    <row r="34" spans="1:8" s="4" customFormat="1" ht="19.5" customHeight="1">
      <c r="A34" s="45"/>
      <c r="B34" s="45"/>
      <c r="C34" s="45"/>
      <c r="D34" s="18"/>
      <c r="E34" s="68"/>
      <c r="F34" s="23" t="s">
        <v>46</v>
      </c>
      <c r="G34" s="23">
        <v>10</v>
      </c>
      <c r="H34" s="15" t="s">
        <v>28</v>
      </c>
    </row>
    <row r="35" spans="1:8" s="4" customFormat="1" ht="19.5" customHeight="1">
      <c r="A35" s="45"/>
      <c r="B35" s="45"/>
      <c r="C35" s="45"/>
      <c r="D35" s="18"/>
      <c r="E35" s="68"/>
      <c r="F35" s="23" t="s">
        <v>47</v>
      </c>
      <c r="G35" s="23">
        <v>6</v>
      </c>
      <c r="H35" s="15" t="s">
        <v>28</v>
      </c>
    </row>
    <row r="36" spans="1:8" s="4" customFormat="1" ht="19.5" customHeight="1">
      <c r="A36" s="45"/>
      <c r="B36" s="45"/>
      <c r="C36" s="45"/>
      <c r="D36" s="18"/>
      <c r="E36" s="68"/>
      <c r="F36" s="23" t="s">
        <v>48</v>
      </c>
      <c r="G36" s="23">
        <v>2</v>
      </c>
      <c r="H36" s="15" t="s">
        <v>28</v>
      </c>
    </row>
    <row r="37" spans="1:8" s="4" customFormat="1" ht="19.5" customHeight="1">
      <c r="A37" s="45"/>
      <c r="B37" s="45"/>
      <c r="C37" s="45"/>
      <c r="D37" s="18"/>
      <c r="E37" s="68"/>
      <c r="F37" s="23" t="s">
        <v>49</v>
      </c>
      <c r="G37" s="23">
        <v>5</v>
      </c>
      <c r="H37" s="15" t="s">
        <v>28</v>
      </c>
    </row>
    <row r="38" spans="1:8" s="4" customFormat="1" ht="19.5" customHeight="1">
      <c r="A38" s="45"/>
      <c r="B38" s="45"/>
      <c r="C38" s="45"/>
      <c r="D38" s="18"/>
      <c r="E38" s="68"/>
      <c r="F38" s="23" t="s">
        <v>50</v>
      </c>
      <c r="G38" s="23">
        <v>10</v>
      </c>
      <c r="H38" s="15" t="s">
        <v>28</v>
      </c>
    </row>
    <row r="39" spans="1:8" s="4" customFormat="1" ht="19.5" customHeight="1">
      <c r="A39" s="45"/>
      <c r="B39" s="45"/>
      <c r="C39" s="45"/>
      <c r="D39" s="18"/>
      <c r="E39" s="68"/>
      <c r="F39" s="23" t="s">
        <v>51</v>
      </c>
      <c r="G39" s="23">
        <v>8.02</v>
      </c>
      <c r="H39" s="15" t="s">
        <v>28</v>
      </c>
    </row>
    <row r="40" spans="1:8" s="4" customFormat="1" ht="19.5" customHeight="1">
      <c r="A40" s="45"/>
      <c r="B40" s="45"/>
      <c r="C40" s="45"/>
      <c r="D40" s="18"/>
      <c r="E40" s="68"/>
      <c r="F40" s="23" t="s">
        <v>52</v>
      </c>
      <c r="G40" s="23">
        <v>10.029999999999999</v>
      </c>
      <c r="H40" s="15" t="s">
        <v>28</v>
      </c>
    </row>
    <row r="41" spans="1:8" s="4" customFormat="1" ht="19.5" customHeight="1">
      <c r="A41" s="45"/>
      <c r="B41" s="45"/>
      <c r="C41" s="45"/>
      <c r="D41" s="18"/>
      <c r="E41" s="68"/>
      <c r="F41" s="23" t="s">
        <v>53</v>
      </c>
      <c r="G41" s="23">
        <v>6</v>
      </c>
      <c r="H41" s="15" t="s">
        <v>28</v>
      </c>
    </row>
    <row r="42" spans="1:8" s="4" customFormat="1" ht="19.5" customHeight="1">
      <c r="A42" s="45"/>
      <c r="B42" s="45"/>
      <c r="C42" s="45"/>
      <c r="D42" s="18"/>
      <c r="E42" s="68"/>
      <c r="F42" s="23" t="s">
        <v>54</v>
      </c>
      <c r="G42" s="23">
        <v>10.01</v>
      </c>
      <c r="H42" s="15" t="s">
        <v>28</v>
      </c>
    </row>
    <row r="43" spans="1:8" s="4" customFormat="1" ht="19.5" customHeight="1">
      <c r="A43" s="45"/>
      <c r="B43" s="45"/>
      <c r="C43" s="45"/>
      <c r="D43" s="18"/>
      <c r="E43" s="68"/>
      <c r="F43" s="23" t="s">
        <v>55</v>
      </c>
      <c r="G43" s="23">
        <v>4</v>
      </c>
      <c r="H43" s="15" t="s">
        <v>28</v>
      </c>
    </row>
    <row r="44" spans="1:8" s="4" customFormat="1" ht="19.5" customHeight="1">
      <c r="A44" s="45"/>
      <c r="B44" s="45"/>
      <c r="C44" s="45"/>
      <c r="D44" s="18"/>
      <c r="E44" s="68"/>
      <c r="F44" s="23" t="s">
        <v>56</v>
      </c>
      <c r="G44" s="23">
        <v>4</v>
      </c>
      <c r="H44" s="15" t="s">
        <v>28</v>
      </c>
    </row>
    <row r="45" spans="1:8" s="4" customFormat="1" ht="19.5" customHeight="1">
      <c r="A45" s="45"/>
      <c r="B45" s="45"/>
      <c r="C45" s="45"/>
      <c r="D45" s="18"/>
      <c r="E45" s="68"/>
      <c r="F45" s="23" t="s">
        <v>57</v>
      </c>
      <c r="G45" s="23">
        <v>6.21</v>
      </c>
      <c r="H45" s="15" t="s">
        <v>28</v>
      </c>
    </row>
    <row r="46" spans="1:8" s="4" customFormat="1" ht="19.5" customHeight="1">
      <c r="A46" s="45">
        <v>2</v>
      </c>
      <c r="B46" s="45" t="s">
        <v>240</v>
      </c>
      <c r="C46" s="45" t="s">
        <v>240</v>
      </c>
      <c r="D46" s="18"/>
      <c r="E46" s="68">
        <v>3682</v>
      </c>
      <c r="F46" s="23" t="s">
        <v>58</v>
      </c>
      <c r="G46" s="23">
        <v>8</v>
      </c>
      <c r="H46" s="15" t="s">
        <v>28</v>
      </c>
    </row>
    <row r="47" spans="1:8" s="4" customFormat="1" ht="19.5" customHeight="1">
      <c r="A47" s="45"/>
      <c r="B47" s="45"/>
      <c r="C47" s="45"/>
      <c r="D47" s="18"/>
      <c r="E47" s="68"/>
      <c r="F47" s="23" t="s">
        <v>59</v>
      </c>
      <c r="G47" s="23">
        <v>6.08</v>
      </c>
      <c r="H47" s="15" t="s">
        <v>28</v>
      </c>
    </row>
    <row r="48" spans="1:8" s="4" customFormat="1" ht="19.5" customHeight="1">
      <c r="A48" s="45"/>
      <c r="B48" s="45"/>
      <c r="C48" s="45"/>
      <c r="D48" s="18"/>
      <c r="E48" s="68"/>
      <c r="F48" s="23" t="s">
        <v>60</v>
      </c>
      <c r="G48" s="23">
        <v>3.56</v>
      </c>
      <c r="H48" s="15" t="s">
        <v>28</v>
      </c>
    </row>
    <row r="49" spans="1:8" s="4" customFormat="1" ht="19.5" customHeight="1">
      <c r="A49" s="45"/>
      <c r="B49" s="45"/>
      <c r="C49" s="45"/>
      <c r="D49" s="18"/>
      <c r="E49" s="68"/>
      <c r="F49" s="23" t="s">
        <v>61</v>
      </c>
      <c r="G49" s="23">
        <v>2</v>
      </c>
      <c r="H49" s="15" t="s">
        <v>28</v>
      </c>
    </row>
    <row r="50" spans="1:8" s="4" customFormat="1" ht="19.5" customHeight="1">
      <c r="A50" s="45"/>
      <c r="B50" s="45"/>
      <c r="C50" s="45"/>
      <c r="D50" s="18"/>
      <c r="E50" s="68"/>
      <c r="F50" s="23" t="s">
        <v>62</v>
      </c>
      <c r="G50" s="23">
        <v>2.54</v>
      </c>
      <c r="H50" s="15" t="s">
        <v>28</v>
      </c>
    </row>
    <row r="51" spans="1:8" s="4" customFormat="1" ht="19.5" customHeight="1">
      <c r="A51" s="45"/>
      <c r="B51" s="45"/>
      <c r="C51" s="45"/>
      <c r="D51" s="18"/>
      <c r="E51" s="68"/>
      <c r="F51" s="23" t="s">
        <v>63</v>
      </c>
      <c r="G51" s="23">
        <v>2</v>
      </c>
      <c r="H51" s="15" t="s">
        <v>28</v>
      </c>
    </row>
    <row r="52" spans="1:8" s="4" customFormat="1" ht="19.5" customHeight="1">
      <c r="A52" s="45"/>
      <c r="B52" s="45"/>
      <c r="C52" s="45"/>
      <c r="D52" s="18"/>
      <c r="E52" s="68"/>
      <c r="F52" s="23" t="s">
        <v>64</v>
      </c>
      <c r="G52" s="23">
        <v>2.52</v>
      </c>
      <c r="H52" s="15" t="s">
        <v>28</v>
      </c>
    </row>
    <row r="53" spans="1:8" s="4" customFormat="1" ht="19.5" customHeight="1">
      <c r="A53" s="45"/>
      <c r="B53" s="45"/>
      <c r="C53" s="45"/>
      <c r="D53" s="18"/>
      <c r="E53" s="68"/>
      <c r="F53" s="23" t="s">
        <v>65</v>
      </c>
      <c r="G53" s="23">
        <v>4.0599999999999996</v>
      </c>
      <c r="H53" s="15" t="s">
        <v>28</v>
      </c>
    </row>
    <row r="54" spans="1:8" s="4" customFormat="1" ht="19.5" customHeight="1">
      <c r="A54" s="45"/>
      <c r="B54" s="45"/>
      <c r="C54" s="45"/>
      <c r="D54" s="18"/>
      <c r="E54" s="68"/>
      <c r="F54" s="23" t="s">
        <v>66</v>
      </c>
      <c r="G54" s="23">
        <v>5.0199999999999996</v>
      </c>
      <c r="H54" s="15" t="s">
        <v>28</v>
      </c>
    </row>
    <row r="55" spans="1:8" s="4" customFormat="1" ht="19.5" customHeight="1">
      <c r="A55" s="45"/>
      <c r="B55" s="45"/>
      <c r="C55" s="45"/>
      <c r="D55" s="18"/>
      <c r="E55" s="68"/>
      <c r="F55" s="23" t="s">
        <v>67</v>
      </c>
      <c r="G55" s="23">
        <v>2.04</v>
      </c>
      <c r="H55" s="15" t="s">
        <v>28</v>
      </c>
    </row>
    <row r="56" spans="1:8" s="4" customFormat="1" ht="19.5" customHeight="1">
      <c r="A56" s="45"/>
      <c r="B56" s="45"/>
      <c r="C56" s="45"/>
      <c r="D56" s="18"/>
      <c r="E56" s="68"/>
      <c r="F56" s="23" t="s">
        <v>68</v>
      </c>
      <c r="G56" s="23">
        <v>2.5</v>
      </c>
      <c r="H56" s="15" t="s">
        <v>28</v>
      </c>
    </row>
    <row r="57" spans="1:8" s="4" customFormat="1" ht="19.5" customHeight="1">
      <c r="A57" s="45"/>
      <c r="B57" s="45"/>
      <c r="C57" s="45"/>
      <c r="D57" s="18"/>
      <c r="E57" s="68"/>
      <c r="F57" s="23" t="s">
        <v>69</v>
      </c>
      <c r="G57" s="23">
        <v>1.1000000000000001</v>
      </c>
      <c r="H57" s="15" t="s">
        <v>28</v>
      </c>
    </row>
    <row r="58" spans="1:8" s="4" customFormat="1" ht="19.5" customHeight="1">
      <c r="A58" s="45"/>
      <c r="B58" s="45"/>
      <c r="C58" s="45"/>
      <c r="D58" s="18"/>
      <c r="E58" s="68"/>
      <c r="F58" s="23" t="s">
        <v>70</v>
      </c>
      <c r="G58" s="23">
        <v>1.51</v>
      </c>
      <c r="H58" s="15" t="s">
        <v>28</v>
      </c>
    </row>
    <row r="59" spans="1:8" s="4" customFormat="1" ht="19.5" customHeight="1">
      <c r="A59" s="45"/>
      <c r="B59" s="45"/>
      <c r="C59" s="45"/>
      <c r="D59" s="18"/>
      <c r="E59" s="68"/>
      <c r="F59" s="23" t="s">
        <v>71</v>
      </c>
      <c r="G59" s="23">
        <v>10.050000000000001</v>
      </c>
      <c r="H59" s="15" t="s">
        <v>28</v>
      </c>
    </row>
    <row r="60" spans="1:8" s="4" customFormat="1" ht="19.5" customHeight="1">
      <c r="A60" s="45"/>
      <c r="B60" s="45"/>
      <c r="C60" s="45"/>
      <c r="D60" s="18"/>
      <c r="E60" s="68"/>
      <c r="F60" s="23" t="s">
        <v>72</v>
      </c>
      <c r="G60" s="23">
        <v>0.5</v>
      </c>
      <c r="H60" s="15" t="s">
        <v>28</v>
      </c>
    </row>
    <row r="61" spans="1:8" s="4" customFormat="1" ht="19.5" customHeight="1">
      <c r="A61" s="45"/>
      <c r="B61" s="45"/>
      <c r="C61" s="45"/>
      <c r="D61" s="45" t="s">
        <v>73</v>
      </c>
      <c r="E61" s="68"/>
      <c r="F61" s="23" t="s">
        <v>74</v>
      </c>
      <c r="G61" s="23">
        <v>1.51</v>
      </c>
      <c r="H61" s="15" t="s">
        <v>28</v>
      </c>
    </row>
    <row r="62" spans="1:8" s="4" customFormat="1" ht="19.5" customHeight="1">
      <c r="A62" s="45"/>
      <c r="B62" s="45"/>
      <c r="C62" s="45"/>
      <c r="D62" s="45"/>
      <c r="E62" s="68"/>
      <c r="F62" s="23" t="s">
        <v>75</v>
      </c>
      <c r="G62" s="23">
        <v>8.01</v>
      </c>
      <c r="H62" s="15" t="s">
        <v>28</v>
      </c>
    </row>
    <row r="63" spans="1:8" s="4" customFormat="1" ht="19.5" customHeight="1">
      <c r="A63" s="45"/>
      <c r="B63" s="45"/>
      <c r="C63" s="45"/>
      <c r="D63" s="45"/>
      <c r="E63" s="68"/>
      <c r="F63" s="23" t="s">
        <v>76</v>
      </c>
      <c r="G63" s="23">
        <v>3.51</v>
      </c>
      <c r="H63" s="15" t="s">
        <v>28</v>
      </c>
    </row>
    <row r="64" spans="1:8" s="4" customFormat="1" ht="19.5" customHeight="1">
      <c r="A64" s="45"/>
      <c r="B64" s="45"/>
      <c r="C64" s="45"/>
      <c r="D64" s="45"/>
      <c r="E64" s="68"/>
      <c r="F64" s="23" t="s">
        <v>77</v>
      </c>
      <c r="G64" s="23">
        <v>40</v>
      </c>
      <c r="H64" s="15" t="s">
        <v>28</v>
      </c>
    </row>
    <row r="65" spans="1:8" s="4" customFormat="1" ht="19.5" customHeight="1">
      <c r="A65" s="45"/>
      <c r="B65" s="45"/>
      <c r="C65" s="45"/>
      <c r="D65" s="45"/>
      <c r="E65" s="68"/>
      <c r="F65" s="23" t="s">
        <v>78</v>
      </c>
      <c r="G65" s="23">
        <v>14.7</v>
      </c>
      <c r="H65" s="15" t="s">
        <v>28</v>
      </c>
    </row>
    <row r="66" spans="1:8" s="4" customFormat="1" ht="19.5" customHeight="1">
      <c r="A66" s="45"/>
      <c r="B66" s="45"/>
      <c r="C66" s="45"/>
      <c r="D66" s="64"/>
      <c r="E66" s="68"/>
      <c r="F66" s="23" t="s">
        <v>79</v>
      </c>
      <c r="G66" s="23">
        <v>10</v>
      </c>
      <c r="H66" s="15" t="s">
        <v>28</v>
      </c>
    </row>
    <row r="67" spans="1:8" s="4" customFormat="1" ht="19.5" customHeight="1">
      <c r="A67" s="45"/>
      <c r="B67" s="45"/>
      <c r="C67" s="45"/>
      <c r="D67" s="18"/>
      <c r="E67" s="68"/>
      <c r="F67" s="23" t="s">
        <v>80</v>
      </c>
      <c r="G67" s="23">
        <v>5</v>
      </c>
      <c r="H67" s="15" t="s">
        <v>28</v>
      </c>
    </row>
    <row r="68" spans="1:8" s="4" customFormat="1" ht="19.5" customHeight="1">
      <c r="A68" s="45"/>
      <c r="B68" s="45"/>
      <c r="C68" s="45"/>
      <c r="D68" s="18"/>
      <c r="E68" s="68"/>
      <c r="F68" s="23" t="s">
        <v>81</v>
      </c>
      <c r="G68" s="23">
        <v>15.52</v>
      </c>
      <c r="H68" s="15" t="s">
        <v>28</v>
      </c>
    </row>
    <row r="69" spans="1:8" s="4" customFormat="1" ht="19.5" customHeight="1">
      <c r="A69" s="45">
        <v>3</v>
      </c>
      <c r="B69" s="45" t="s">
        <v>82</v>
      </c>
      <c r="C69" s="45" t="s">
        <v>82</v>
      </c>
      <c r="D69" s="18" t="s">
        <v>83</v>
      </c>
      <c r="E69" s="24">
        <v>500</v>
      </c>
      <c r="F69" s="25" t="s">
        <v>84</v>
      </c>
      <c r="G69" s="24">
        <v>500</v>
      </c>
      <c r="H69" s="15" t="s">
        <v>85</v>
      </c>
    </row>
    <row r="70" spans="1:8" s="4" customFormat="1" ht="30" customHeight="1">
      <c r="A70" s="45"/>
      <c r="B70" s="45"/>
      <c r="C70" s="45"/>
      <c r="D70" s="18"/>
      <c r="E70" s="24">
        <v>319</v>
      </c>
      <c r="F70" s="25" t="s">
        <v>86</v>
      </c>
      <c r="G70" s="24">
        <v>319</v>
      </c>
      <c r="H70" s="15" t="s">
        <v>85</v>
      </c>
    </row>
    <row r="71" spans="1:8" s="4" customFormat="1" ht="19.5" customHeight="1">
      <c r="A71" s="45"/>
      <c r="B71" s="45"/>
      <c r="C71" s="45"/>
      <c r="D71" s="18"/>
      <c r="E71" s="24">
        <v>300</v>
      </c>
      <c r="F71" s="25" t="s">
        <v>87</v>
      </c>
      <c r="G71" s="24">
        <v>300</v>
      </c>
      <c r="H71" s="15" t="s">
        <v>85</v>
      </c>
    </row>
    <row r="72" spans="1:8" s="4" customFormat="1" ht="19.5" customHeight="1">
      <c r="A72" s="45"/>
      <c r="B72" s="45" t="s">
        <v>88</v>
      </c>
      <c r="C72" s="45" t="s">
        <v>88</v>
      </c>
      <c r="D72" s="18"/>
      <c r="E72" s="25">
        <v>150</v>
      </c>
      <c r="F72" s="25" t="s">
        <v>89</v>
      </c>
      <c r="G72" s="25">
        <v>150</v>
      </c>
      <c r="H72" s="15" t="s">
        <v>85</v>
      </c>
    </row>
    <row r="73" spans="1:8" s="4" customFormat="1" ht="19.5" customHeight="1">
      <c r="A73" s="45"/>
      <c r="B73" s="45"/>
      <c r="C73" s="45"/>
      <c r="D73" s="18"/>
      <c r="E73" s="24">
        <v>1000</v>
      </c>
      <c r="F73" s="25" t="s">
        <v>90</v>
      </c>
      <c r="G73" s="24">
        <v>1000</v>
      </c>
      <c r="H73" s="15" t="s">
        <v>85</v>
      </c>
    </row>
    <row r="74" spans="1:8" s="4" customFormat="1" ht="19.5" customHeight="1">
      <c r="A74" s="45"/>
      <c r="B74" s="45"/>
      <c r="C74" s="45"/>
      <c r="D74" s="18"/>
      <c r="E74" s="26">
        <v>600</v>
      </c>
      <c r="F74" s="27" t="s">
        <v>91</v>
      </c>
      <c r="G74" s="26">
        <v>600</v>
      </c>
      <c r="H74" s="15" t="s">
        <v>85</v>
      </c>
    </row>
    <row r="75" spans="1:8" s="4" customFormat="1" ht="75" customHeight="1">
      <c r="A75" s="45"/>
      <c r="B75" s="45"/>
      <c r="C75" s="45"/>
      <c r="D75" s="18"/>
      <c r="E75" s="26">
        <v>450</v>
      </c>
      <c r="F75" s="27" t="s">
        <v>92</v>
      </c>
      <c r="G75" s="26">
        <v>450</v>
      </c>
      <c r="H75" s="15" t="s">
        <v>85</v>
      </c>
    </row>
    <row r="76" spans="1:8" s="4" customFormat="1" ht="19.5" customHeight="1">
      <c r="A76" s="45"/>
      <c r="B76" s="45"/>
      <c r="C76" s="45"/>
      <c r="D76" s="18"/>
      <c r="E76" s="26">
        <v>800</v>
      </c>
      <c r="F76" s="27" t="s">
        <v>93</v>
      </c>
      <c r="G76" s="26">
        <v>800</v>
      </c>
      <c r="H76" s="15" t="s">
        <v>85</v>
      </c>
    </row>
    <row r="77" spans="1:8" s="4" customFormat="1" ht="19.5" customHeight="1">
      <c r="A77" s="17">
        <v>4</v>
      </c>
      <c r="B77" s="18" t="s">
        <v>94</v>
      </c>
      <c r="C77" s="18" t="s">
        <v>95</v>
      </c>
      <c r="D77" s="18" t="s">
        <v>96</v>
      </c>
      <c r="E77" s="21">
        <v>732</v>
      </c>
      <c r="F77" s="18" t="s">
        <v>97</v>
      </c>
      <c r="G77" s="21">
        <v>732</v>
      </c>
      <c r="H77" s="15" t="s">
        <v>98</v>
      </c>
    </row>
    <row r="78" spans="1:8" s="4" customFormat="1" ht="19.5" customHeight="1">
      <c r="A78" s="17">
        <v>5</v>
      </c>
      <c r="B78" s="18" t="s">
        <v>99</v>
      </c>
      <c r="C78" s="18" t="s">
        <v>100</v>
      </c>
      <c r="D78" s="18" t="s">
        <v>101</v>
      </c>
      <c r="E78" s="14">
        <v>3695</v>
      </c>
      <c r="F78" s="18" t="s">
        <v>102</v>
      </c>
      <c r="G78" s="14">
        <v>3695</v>
      </c>
      <c r="H78" s="15" t="s">
        <v>85</v>
      </c>
    </row>
    <row r="79" spans="1:8" s="4" customFormat="1" ht="37.5" customHeight="1">
      <c r="A79" s="56">
        <v>6</v>
      </c>
      <c r="B79" s="64" t="s">
        <v>103</v>
      </c>
      <c r="C79" s="18" t="s">
        <v>104</v>
      </c>
      <c r="D79" s="18"/>
      <c r="E79" s="21">
        <v>750</v>
      </c>
      <c r="F79" s="42" t="s">
        <v>105</v>
      </c>
      <c r="G79" s="21">
        <v>750</v>
      </c>
      <c r="H79" s="15" t="s">
        <v>106</v>
      </c>
    </row>
    <row r="80" spans="1:8" s="4" customFormat="1" ht="37.5" customHeight="1">
      <c r="A80" s="56"/>
      <c r="B80" s="64"/>
      <c r="C80" s="18" t="s">
        <v>107</v>
      </c>
      <c r="D80" s="18" t="s">
        <v>108</v>
      </c>
      <c r="E80" s="21">
        <v>280</v>
      </c>
      <c r="F80" s="27" t="s">
        <v>109</v>
      </c>
      <c r="G80" s="21">
        <v>280</v>
      </c>
      <c r="H80" s="15" t="s">
        <v>106</v>
      </c>
    </row>
    <row r="81" spans="1:8" s="4" customFormat="1" ht="37.5" customHeight="1">
      <c r="A81" s="17">
        <v>7</v>
      </c>
      <c r="B81" s="18" t="s">
        <v>110</v>
      </c>
      <c r="C81" s="18" t="s">
        <v>111</v>
      </c>
      <c r="D81" s="18" t="s">
        <v>112</v>
      </c>
      <c r="E81" s="14">
        <v>250</v>
      </c>
      <c r="F81" s="18" t="s">
        <v>113</v>
      </c>
      <c r="G81" s="21">
        <v>250</v>
      </c>
      <c r="H81" s="15" t="s">
        <v>114</v>
      </c>
    </row>
    <row r="82" spans="1:8" s="4" customFormat="1" ht="27" customHeight="1">
      <c r="A82" s="17">
        <v>8</v>
      </c>
      <c r="B82" s="18" t="s">
        <v>115</v>
      </c>
      <c r="C82" s="18" t="s">
        <v>116</v>
      </c>
      <c r="D82" s="18"/>
      <c r="E82" s="21">
        <v>1653</v>
      </c>
      <c r="F82" s="18" t="s">
        <v>117</v>
      </c>
      <c r="G82" s="21">
        <v>1653</v>
      </c>
      <c r="H82" s="15" t="s">
        <v>106</v>
      </c>
    </row>
    <row r="83" spans="1:8" s="4" customFormat="1" ht="33.75" customHeight="1">
      <c r="A83" s="17">
        <v>9</v>
      </c>
      <c r="B83" s="18" t="s">
        <v>118</v>
      </c>
      <c r="C83" s="43" t="s">
        <v>119</v>
      </c>
      <c r="D83" s="28" t="s">
        <v>120</v>
      </c>
      <c r="E83" s="21">
        <v>410</v>
      </c>
      <c r="F83" s="18" t="s">
        <v>121</v>
      </c>
      <c r="G83" s="21">
        <v>410</v>
      </c>
      <c r="H83" s="15" t="s">
        <v>85</v>
      </c>
    </row>
    <row r="84" spans="1:8" s="4" customFormat="1" ht="19.5" customHeight="1">
      <c r="A84" s="45">
        <v>10</v>
      </c>
      <c r="B84" s="45" t="s">
        <v>122</v>
      </c>
      <c r="C84" s="45" t="s">
        <v>123</v>
      </c>
      <c r="D84" s="28"/>
      <c r="E84" s="29">
        <v>55.64</v>
      </c>
      <c r="F84" s="29" t="s">
        <v>124</v>
      </c>
      <c r="G84" s="29">
        <v>55.64</v>
      </c>
      <c r="H84" s="15" t="s">
        <v>125</v>
      </c>
    </row>
    <row r="85" spans="1:8" s="4" customFormat="1" ht="19.5" customHeight="1">
      <c r="A85" s="45"/>
      <c r="B85" s="45"/>
      <c r="C85" s="45"/>
      <c r="D85" s="28"/>
      <c r="E85" s="29">
        <v>25.48</v>
      </c>
      <c r="F85" s="29" t="s">
        <v>126</v>
      </c>
      <c r="G85" s="29">
        <v>25.48</v>
      </c>
      <c r="H85" s="15" t="s">
        <v>125</v>
      </c>
    </row>
    <row r="86" spans="1:8" s="4" customFormat="1" ht="19.5" customHeight="1">
      <c r="A86" s="45"/>
      <c r="B86" s="45"/>
      <c r="C86" s="45"/>
      <c r="D86" s="28"/>
      <c r="E86" s="29">
        <v>22.905999999999999</v>
      </c>
      <c r="F86" s="29" t="s">
        <v>127</v>
      </c>
      <c r="G86" s="29">
        <v>22.905999999999999</v>
      </c>
      <c r="H86" s="15" t="s">
        <v>125</v>
      </c>
    </row>
    <row r="87" spans="1:8" s="4" customFormat="1" ht="19.5" customHeight="1">
      <c r="A87" s="45"/>
      <c r="B87" s="45"/>
      <c r="C87" s="45"/>
      <c r="D87" s="28"/>
      <c r="E87" s="29">
        <v>20.111000000000001</v>
      </c>
      <c r="F87" s="29" t="s">
        <v>128</v>
      </c>
      <c r="G87" s="29">
        <v>20.111000000000001</v>
      </c>
      <c r="H87" s="15" t="s">
        <v>125</v>
      </c>
    </row>
    <row r="88" spans="1:8" s="4" customFormat="1" ht="19.5" customHeight="1">
      <c r="A88" s="45"/>
      <c r="B88" s="45"/>
      <c r="C88" s="45"/>
      <c r="D88" s="28"/>
      <c r="E88" s="29">
        <v>16.899999999999999</v>
      </c>
      <c r="F88" s="29" t="s">
        <v>129</v>
      </c>
      <c r="G88" s="29">
        <v>16.899999999999999</v>
      </c>
      <c r="H88" s="15" t="s">
        <v>125</v>
      </c>
    </row>
    <row r="89" spans="1:8" s="4" customFormat="1" ht="19.5" customHeight="1">
      <c r="A89" s="45"/>
      <c r="B89" s="45"/>
      <c r="C89" s="45"/>
      <c r="D89" s="28"/>
      <c r="E89" s="29">
        <v>12.077</v>
      </c>
      <c r="F89" s="29" t="s">
        <v>130</v>
      </c>
      <c r="G89" s="29">
        <v>12.077</v>
      </c>
      <c r="H89" s="15" t="s">
        <v>125</v>
      </c>
    </row>
    <row r="90" spans="1:8" s="4" customFormat="1" ht="19.5" customHeight="1">
      <c r="A90" s="45"/>
      <c r="B90" s="45"/>
      <c r="C90" s="45"/>
      <c r="D90" s="28"/>
      <c r="E90" s="29">
        <v>78</v>
      </c>
      <c r="F90" s="29" t="s">
        <v>131</v>
      </c>
      <c r="G90" s="29">
        <v>78</v>
      </c>
      <c r="H90" s="15" t="s">
        <v>125</v>
      </c>
    </row>
    <row r="91" spans="1:8" s="4" customFormat="1" ht="19.5" customHeight="1">
      <c r="A91" s="45"/>
      <c r="B91" s="45"/>
      <c r="C91" s="45"/>
      <c r="D91" s="28"/>
      <c r="E91" s="29">
        <v>29.25</v>
      </c>
      <c r="F91" s="29" t="s">
        <v>132</v>
      </c>
      <c r="G91" s="29">
        <v>29.25</v>
      </c>
      <c r="H91" s="15" t="s">
        <v>125</v>
      </c>
    </row>
    <row r="92" spans="1:8" s="4" customFormat="1" ht="19.5" customHeight="1">
      <c r="A92" s="45"/>
      <c r="B92" s="45"/>
      <c r="C92" s="45"/>
      <c r="D92" s="28"/>
      <c r="E92" s="29">
        <v>46.8</v>
      </c>
      <c r="F92" s="29" t="s">
        <v>133</v>
      </c>
      <c r="G92" s="29">
        <v>46.8</v>
      </c>
      <c r="H92" s="15" t="s">
        <v>125</v>
      </c>
    </row>
    <row r="93" spans="1:8" s="4" customFormat="1" ht="19.5" customHeight="1">
      <c r="A93" s="45"/>
      <c r="B93" s="45"/>
      <c r="C93" s="45"/>
      <c r="D93" s="28"/>
      <c r="E93" s="29">
        <v>20.28</v>
      </c>
      <c r="F93" s="29" t="s">
        <v>134</v>
      </c>
      <c r="G93" s="29">
        <v>20.28</v>
      </c>
      <c r="H93" s="15" t="s">
        <v>125</v>
      </c>
    </row>
    <row r="94" spans="1:8" s="4" customFormat="1" ht="19.5" customHeight="1">
      <c r="A94" s="45"/>
      <c r="B94" s="45"/>
      <c r="C94" s="45"/>
      <c r="D94" s="28"/>
      <c r="E94" s="29">
        <v>45.5</v>
      </c>
      <c r="F94" s="29" t="s">
        <v>135</v>
      </c>
      <c r="G94" s="29">
        <v>45.5</v>
      </c>
      <c r="H94" s="15" t="s">
        <v>125</v>
      </c>
    </row>
    <row r="95" spans="1:8" s="4" customFormat="1" ht="19.5" customHeight="1">
      <c r="A95" s="45"/>
      <c r="B95" s="45"/>
      <c r="C95" s="45"/>
      <c r="D95" s="28"/>
      <c r="E95" s="29">
        <v>23.738</v>
      </c>
      <c r="F95" s="29" t="s">
        <v>136</v>
      </c>
      <c r="G95" s="29">
        <v>23.738</v>
      </c>
      <c r="H95" s="15" t="s">
        <v>125</v>
      </c>
    </row>
    <row r="96" spans="1:8" s="4" customFormat="1" ht="19.5" customHeight="1">
      <c r="A96" s="45"/>
      <c r="B96" s="45"/>
      <c r="C96" s="45"/>
      <c r="D96" s="28"/>
      <c r="E96" s="29">
        <v>23.491</v>
      </c>
      <c r="F96" s="29" t="s">
        <v>137</v>
      </c>
      <c r="G96" s="29">
        <v>23.491</v>
      </c>
      <c r="H96" s="15" t="s">
        <v>125</v>
      </c>
    </row>
    <row r="97" spans="1:8" s="4" customFormat="1" ht="19.5" customHeight="1">
      <c r="A97" s="45"/>
      <c r="B97" s="45"/>
      <c r="C97" s="45"/>
      <c r="D97" s="28"/>
      <c r="E97" s="29">
        <v>28.027999999999999</v>
      </c>
      <c r="F97" s="29" t="s">
        <v>138</v>
      </c>
      <c r="G97" s="29">
        <v>28.027999999999999</v>
      </c>
      <c r="H97" s="15" t="s">
        <v>125</v>
      </c>
    </row>
    <row r="98" spans="1:8" s="4" customFormat="1" ht="19.5" customHeight="1">
      <c r="A98" s="45"/>
      <c r="B98" s="45"/>
      <c r="C98" s="45"/>
      <c r="D98" s="28"/>
      <c r="E98" s="29">
        <v>31.291</v>
      </c>
      <c r="F98" s="29" t="s">
        <v>139</v>
      </c>
      <c r="G98" s="29">
        <v>31.291</v>
      </c>
      <c r="H98" s="15" t="s">
        <v>125</v>
      </c>
    </row>
    <row r="99" spans="1:8" s="4" customFormat="1" ht="19.5" customHeight="1">
      <c r="A99" s="45"/>
      <c r="B99" s="45"/>
      <c r="C99" s="45"/>
      <c r="D99" s="28"/>
      <c r="E99" s="29">
        <v>19.838000000000001</v>
      </c>
      <c r="F99" s="29" t="s">
        <v>140</v>
      </c>
      <c r="G99" s="29">
        <v>19.838000000000001</v>
      </c>
      <c r="H99" s="15" t="s">
        <v>125</v>
      </c>
    </row>
    <row r="100" spans="1:8" s="4" customFormat="1" ht="19.5" customHeight="1">
      <c r="A100" s="45"/>
      <c r="B100" s="45"/>
      <c r="C100" s="45"/>
      <c r="D100" s="28"/>
      <c r="E100" s="29">
        <v>19.812000000000001</v>
      </c>
      <c r="F100" s="29" t="s">
        <v>141</v>
      </c>
      <c r="G100" s="29">
        <v>19.812000000000001</v>
      </c>
      <c r="H100" s="15" t="s">
        <v>125</v>
      </c>
    </row>
    <row r="101" spans="1:8" s="4" customFormat="1" ht="19.5" customHeight="1">
      <c r="A101" s="45"/>
      <c r="B101" s="45"/>
      <c r="C101" s="45"/>
      <c r="D101" s="28"/>
      <c r="E101" s="29">
        <v>55.81</v>
      </c>
      <c r="F101" s="29" t="s">
        <v>142</v>
      </c>
      <c r="G101" s="29">
        <v>55.81</v>
      </c>
      <c r="H101" s="15" t="s">
        <v>125</v>
      </c>
    </row>
    <row r="102" spans="1:8" s="4" customFormat="1" ht="19.5" customHeight="1">
      <c r="A102" s="45"/>
      <c r="B102" s="45"/>
      <c r="C102" s="45"/>
      <c r="D102" s="28"/>
      <c r="E102" s="29">
        <v>11.08</v>
      </c>
      <c r="F102" s="29" t="s">
        <v>143</v>
      </c>
      <c r="G102" s="29">
        <v>11.08</v>
      </c>
      <c r="H102" s="15" t="s">
        <v>125</v>
      </c>
    </row>
    <row r="103" spans="1:8" s="4" customFormat="1" ht="19.5" customHeight="1">
      <c r="A103" s="45"/>
      <c r="B103" s="45"/>
      <c r="C103" s="45"/>
      <c r="D103" s="28"/>
      <c r="E103" s="29">
        <v>31.585000000000001</v>
      </c>
      <c r="F103" s="29" t="s">
        <v>144</v>
      </c>
      <c r="G103" s="29">
        <v>31.585000000000001</v>
      </c>
      <c r="H103" s="15" t="s">
        <v>125</v>
      </c>
    </row>
    <row r="104" spans="1:8" s="4" customFormat="1" ht="19.5" customHeight="1">
      <c r="A104" s="45"/>
      <c r="B104" s="45"/>
      <c r="C104" s="45"/>
      <c r="D104" s="28"/>
      <c r="E104" s="29">
        <v>6.7249999999999996</v>
      </c>
      <c r="F104" s="29" t="s">
        <v>145</v>
      </c>
      <c r="G104" s="29">
        <v>6.7249999999999996</v>
      </c>
      <c r="H104" s="15" t="s">
        <v>125</v>
      </c>
    </row>
    <row r="105" spans="1:8" s="4" customFormat="1" ht="19.5" customHeight="1">
      <c r="A105" s="45"/>
      <c r="B105" s="45"/>
      <c r="C105" s="45"/>
      <c r="D105" s="28"/>
      <c r="E105" s="29">
        <v>41.545000000000002</v>
      </c>
      <c r="F105" s="29" t="s">
        <v>146</v>
      </c>
      <c r="G105" s="29">
        <v>41.545000000000002</v>
      </c>
      <c r="H105" s="15" t="s">
        <v>125</v>
      </c>
    </row>
    <row r="106" spans="1:8" s="4" customFormat="1" ht="19.5" customHeight="1">
      <c r="A106" s="45"/>
      <c r="B106" s="45"/>
      <c r="C106" s="45"/>
      <c r="D106" s="28"/>
      <c r="E106" s="29">
        <v>10.113</v>
      </c>
      <c r="F106" s="29" t="s">
        <v>147</v>
      </c>
      <c r="G106" s="29">
        <v>10.113</v>
      </c>
      <c r="H106" s="15" t="s">
        <v>125</v>
      </c>
    </row>
    <row r="107" spans="1:8" s="4" customFormat="1" ht="19.5" customHeight="1">
      <c r="A107" s="59" t="s">
        <v>148</v>
      </c>
      <c r="B107" s="60"/>
      <c r="C107" s="60"/>
      <c r="D107" s="30"/>
      <c r="E107" s="31">
        <f>SUM(E108:E167)</f>
        <v>7259</v>
      </c>
      <c r="F107" s="32"/>
      <c r="G107" s="31">
        <f>SUM(G108:G167)</f>
        <v>5176</v>
      </c>
      <c r="H107" s="15"/>
    </row>
    <row r="108" spans="1:8" s="4" customFormat="1" ht="22.5" customHeight="1">
      <c r="A108" s="45">
        <v>11</v>
      </c>
      <c r="B108" s="45" t="s">
        <v>14</v>
      </c>
      <c r="C108" s="45" t="s">
        <v>149</v>
      </c>
      <c r="D108" s="30"/>
      <c r="E108" s="69">
        <v>189</v>
      </c>
      <c r="F108" s="44" t="s">
        <v>19</v>
      </c>
      <c r="G108" s="20">
        <v>99</v>
      </c>
      <c r="H108" s="15" t="s">
        <v>18</v>
      </c>
    </row>
    <row r="109" spans="1:8" s="4" customFormat="1" ht="22.5" customHeight="1">
      <c r="A109" s="45"/>
      <c r="B109" s="45"/>
      <c r="C109" s="45"/>
      <c r="D109" s="17" t="s">
        <v>150</v>
      </c>
      <c r="E109" s="69"/>
      <c r="F109" s="44" t="s">
        <v>151</v>
      </c>
      <c r="G109" s="33">
        <v>90</v>
      </c>
      <c r="H109" s="15" t="s">
        <v>18</v>
      </c>
    </row>
    <row r="110" spans="1:8" s="4" customFormat="1" ht="22.5" customHeight="1">
      <c r="A110" s="45">
        <v>12</v>
      </c>
      <c r="B110" s="45" t="s">
        <v>152</v>
      </c>
      <c r="C110" s="45" t="s">
        <v>153</v>
      </c>
      <c r="D110" s="18"/>
      <c r="E110" s="23">
        <v>100</v>
      </c>
      <c r="F110" s="23" t="s">
        <v>154</v>
      </c>
      <c r="G110" s="23">
        <v>100</v>
      </c>
      <c r="H110" s="15" t="s">
        <v>28</v>
      </c>
    </row>
    <row r="111" spans="1:8" s="4" customFormat="1" ht="22.5" customHeight="1">
      <c r="A111" s="45"/>
      <c r="B111" s="45"/>
      <c r="C111" s="45"/>
      <c r="D111" s="18"/>
      <c r="E111" s="23">
        <v>500</v>
      </c>
      <c r="F111" s="23" t="s">
        <v>155</v>
      </c>
      <c r="G111" s="23">
        <v>500</v>
      </c>
      <c r="H111" s="15" t="s">
        <v>28</v>
      </c>
    </row>
    <row r="112" spans="1:8" s="4" customFormat="1" ht="40.5" customHeight="1">
      <c r="A112" s="45"/>
      <c r="B112" s="45"/>
      <c r="C112" s="45"/>
      <c r="D112" s="18"/>
      <c r="E112" s="23">
        <v>434</v>
      </c>
      <c r="F112" s="23" t="s">
        <v>156</v>
      </c>
      <c r="G112" s="23">
        <v>434</v>
      </c>
      <c r="H112" s="15" t="s">
        <v>28</v>
      </c>
    </row>
    <row r="113" spans="1:8" s="4" customFormat="1" ht="19.5" customHeight="1">
      <c r="A113" s="15">
        <v>13</v>
      </c>
      <c r="B113" s="18" t="s">
        <v>99</v>
      </c>
      <c r="C113" s="18" t="s">
        <v>100</v>
      </c>
      <c r="D113" s="18" t="s">
        <v>101</v>
      </c>
      <c r="E113" s="14">
        <v>1193</v>
      </c>
      <c r="F113" s="18" t="s">
        <v>102</v>
      </c>
      <c r="G113" s="14">
        <v>1193</v>
      </c>
      <c r="H113" s="15" t="s">
        <v>85</v>
      </c>
    </row>
    <row r="114" spans="1:8" s="4" customFormat="1" ht="36.75" customHeight="1">
      <c r="A114" s="56">
        <v>14</v>
      </c>
      <c r="B114" s="45" t="s">
        <v>157</v>
      </c>
      <c r="C114" s="45" t="s">
        <v>158</v>
      </c>
      <c r="D114" s="18"/>
      <c r="E114" s="26">
        <v>50</v>
      </c>
      <c r="F114" s="27" t="s">
        <v>159</v>
      </c>
      <c r="G114" s="26">
        <v>50</v>
      </c>
      <c r="H114" s="15" t="s">
        <v>85</v>
      </c>
    </row>
    <row r="115" spans="1:8" s="4" customFormat="1" ht="36.75" customHeight="1">
      <c r="A115" s="56"/>
      <c r="B115" s="45"/>
      <c r="C115" s="45"/>
      <c r="D115" s="18"/>
      <c r="E115" s="26">
        <v>16</v>
      </c>
      <c r="F115" s="27" t="s">
        <v>160</v>
      </c>
      <c r="G115" s="26">
        <v>16</v>
      </c>
      <c r="H115" s="15" t="s">
        <v>85</v>
      </c>
    </row>
    <row r="116" spans="1:8" s="4" customFormat="1" ht="19.5" customHeight="1">
      <c r="A116" s="56"/>
      <c r="B116" s="45"/>
      <c r="C116" s="45"/>
      <c r="D116" s="18"/>
      <c r="E116" s="26">
        <v>130</v>
      </c>
      <c r="F116" s="27" t="s">
        <v>161</v>
      </c>
      <c r="G116" s="26">
        <v>130</v>
      </c>
      <c r="H116" s="15" t="s">
        <v>85</v>
      </c>
    </row>
    <row r="117" spans="1:8" s="4" customFormat="1" ht="19.5" customHeight="1">
      <c r="A117" s="56"/>
      <c r="B117" s="45"/>
      <c r="C117" s="45"/>
      <c r="D117" s="18"/>
      <c r="E117" s="26">
        <v>30</v>
      </c>
      <c r="F117" s="27" t="s">
        <v>162</v>
      </c>
      <c r="G117" s="26">
        <v>30</v>
      </c>
      <c r="H117" s="15" t="s">
        <v>85</v>
      </c>
    </row>
    <row r="118" spans="1:8" s="4" customFormat="1" ht="19.5" customHeight="1">
      <c r="A118" s="56"/>
      <c r="B118" s="45"/>
      <c r="C118" s="45"/>
      <c r="D118" s="18"/>
      <c r="E118" s="26">
        <v>10</v>
      </c>
      <c r="F118" s="27" t="s">
        <v>163</v>
      </c>
      <c r="G118" s="26">
        <v>10</v>
      </c>
      <c r="H118" s="15" t="s">
        <v>85</v>
      </c>
    </row>
    <row r="119" spans="1:8" s="4" customFormat="1" ht="18.75" customHeight="1">
      <c r="A119" s="56"/>
      <c r="B119" s="45"/>
      <c r="C119" s="45"/>
      <c r="D119" s="18"/>
      <c r="E119" s="26">
        <v>25</v>
      </c>
      <c r="F119" s="27" t="s">
        <v>164</v>
      </c>
      <c r="G119" s="26">
        <v>25</v>
      </c>
      <c r="H119" s="15" t="s">
        <v>85</v>
      </c>
    </row>
    <row r="120" spans="1:8" s="4" customFormat="1" ht="33" customHeight="1">
      <c r="A120" s="56"/>
      <c r="B120" s="45"/>
      <c r="C120" s="45"/>
      <c r="D120" s="18"/>
      <c r="E120" s="26">
        <v>50</v>
      </c>
      <c r="F120" s="27" t="s">
        <v>165</v>
      </c>
      <c r="G120" s="26">
        <v>50</v>
      </c>
      <c r="H120" s="15" t="s">
        <v>85</v>
      </c>
    </row>
    <row r="121" spans="1:8" s="4" customFormat="1" ht="19.5" customHeight="1">
      <c r="A121" s="56"/>
      <c r="B121" s="45"/>
      <c r="C121" s="45"/>
      <c r="D121" s="18"/>
      <c r="E121" s="26">
        <v>165</v>
      </c>
      <c r="F121" s="27" t="s">
        <v>166</v>
      </c>
      <c r="G121" s="26">
        <v>165</v>
      </c>
      <c r="H121" s="15" t="s">
        <v>85</v>
      </c>
    </row>
    <row r="122" spans="1:8" s="4" customFormat="1" ht="19.5" customHeight="1">
      <c r="A122" s="56"/>
      <c r="B122" s="45"/>
      <c r="C122" s="45"/>
      <c r="D122" s="18"/>
      <c r="E122" s="26">
        <v>10</v>
      </c>
      <c r="F122" s="27" t="s">
        <v>167</v>
      </c>
      <c r="G122" s="26">
        <v>10</v>
      </c>
      <c r="H122" s="15" t="s">
        <v>85</v>
      </c>
    </row>
    <row r="123" spans="1:8" s="4" customFormat="1" ht="19.5" customHeight="1">
      <c r="A123" s="56"/>
      <c r="B123" s="45"/>
      <c r="C123" s="45"/>
      <c r="D123" s="18"/>
      <c r="E123" s="26">
        <v>100</v>
      </c>
      <c r="F123" s="27" t="s">
        <v>168</v>
      </c>
      <c r="G123" s="26">
        <v>100</v>
      </c>
      <c r="H123" s="15" t="s">
        <v>85</v>
      </c>
    </row>
    <row r="124" spans="1:8" s="4" customFormat="1" ht="19.5" customHeight="1">
      <c r="A124" s="17">
        <v>15</v>
      </c>
      <c r="B124" s="17" t="s">
        <v>169</v>
      </c>
      <c r="C124" s="18" t="s">
        <v>170</v>
      </c>
      <c r="D124" s="34"/>
      <c r="E124" s="35">
        <v>61</v>
      </c>
      <c r="F124" s="18" t="s">
        <v>171</v>
      </c>
      <c r="G124" s="35">
        <v>61</v>
      </c>
      <c r="H124" s="15" t="s">
        <v>98</v>
      </c>
    </row>
    <row r="125" spans="1:8" s="4" customFormat="1" ht="19.5" customHeight="1">
      <c r="A125" s="45">
        <v>16</v>
      </c>
      <c r="B125" s="45" t="s">
        <v>241</v>
      </c>
      <c r="C125" s="45" t="s">
        <v>243</v>
      </c>
      <c r="D125" s="18"/>
      <c r="E125" s="68">
        <v>2083</v>
      </c>
      <c r="F125" s="15" t="s">
        <v>172</v>
      </c>
      <c r="G125" s="29">
        <v>49.74</v>
      </c>
      <c r="H125" s="15" t="s">
        <v>125</v>
      </c>
    </row>
    <row r="126" spans="1:8" s="4" customFormat="1" ht="19.5" customHeight="1">
      <c r="A126" s="45"/>
      <c r="B126" s="45"/>
      <c r="C126" s="45"/>
      <c r="D126" s="18"/>
      <c r="E126" s="68"/>
      <c r="F126" s="15" t="s">
        <v>173</v>
      </c>
      <c r="G126" s="29">
        <v>34.06</v>
      </c>
      <c r="H126" s="15" t="s">
        <v>125</v>
      </c>
    </row>
    <row r="127" spans="1:8" s="4" customFormat="1" ht="19.5" customHeight="1">
      <c r="A127" s="45"/>
      <c r="B127" s="45"/>
      <c r="C127" s="45"/>
      <c r="D127" s="18"/>
      <c r="E127" s="68"/>
      <c r="F127" s="15" t="s">
        <v>174</v>
      </c>
      <c r="G127" s="29">
        <v>37.78</v>
      </c>
      <c r="H127" s="15" t="s">
        <v>125</v>
      </c>
    </row>
    <row r="128" spans="1:8" s="4" customFormat="1" ht="19.5" customHeight="1">
      <c r="A128" s="45"/>
      <c r="B128" s="45"/>
      <c r="C128" s="45"/>
      <c r="D128" s="18"/>
      <c r="E128" s="68"/>
      <c r="F128" s="15" t="s">
        <v>175</v>
      </c>
      <c r="G128" s="29">
        <v>19.5</v>
      </c>
      <c r="H128" s="15" t="s">
        <v>125</v>
      </c>
    </row>
    <row r="129" spans="1:8" s="4" customFormat="1" ht="19.5" customHeight="1">
      <c r="A129" s="45"/>
      <c r="B129" s="45"/>
      <c r="C129" s="45"/>
      <c r="D129" s="18"/>
      <c r="E129" s="68"/>
      <c r="F129" s="15" t="s">
        <v>176</v>
      </c>
      <c r="G129" s="29">
        <v>28.6</v>
      </c>
      <c r="H129" s="15" t="s">
        <v>125</v>
      </c>
    </row>
    <row r="130" spans="1:8" s="4" customFormat="1" ht="19.5" customHeight="1">
      <c r="A130" s="45"/>
      <c r="B130" s="45"/>
      <c r="C130" s="45"/>
      <c r="D130" s="18"/>
      <c r="E130" s="68"/>
      <c r="F130" s="15" t="s">
        <v>177</v>
      </c>
      <c r="G130" s="29">
        <v>26</v>
      </c>
      <c r="H130" s="15" t="s">
        <v>125</v>
      </c>
    </row>
    <row r="131" spans="1:8" s="4" customFormat="1" ht="19.5" customHeight="1">
      <c r="A131" s="45"/>
      <c r="B131" s="45"/>
      <c r="C131" s="45"/>
      <c r="D131" s="18"/>
      <c r="E131" s="68"/>
      <c r="F131" s="15" t="s">
        <v>178</v>
      </c>
      <c r="G131" s="29">
        <v>16.276</v>
      </c>
      <c r="H131" s="15" t="s">
        <v>125</v>
      </c>
    </row>
    <row r="132" spans="1:8" s="4" customFormat="1" ht="19.5" customHeight="1">
      <c r="A132" s="45"/>
      <c r="B132" s="45"/>
      <c r="C132" s="45"/>
      <c r="D132" s="18"/>
      <c r="E132" s="68"/>
      <c r="F132" s="15" t="s">
        <v>179</v>
      </c>
      <c r="G132" s="29">
        <v>26</v>
      </c>
      <c r="H132" s="15" t="s">
        <v>125</v>
      </c>
    </row>
    <row r="133" spans="1:8" s="4" customFormat="1" ht="19.5" customHeight="1">
      <c r="A133" s="45"/>
      <c r="B133" s="45"/>
      <c r="C133" s="45"/>
      <c r="D133" s="18"/>
      <c r="E133" s="68"/>
      <c r="F133" s="15" t="s">
        <v>180</v>
      </c>
      <c r="G133" s="29">
        <v>248.68</v>
      </c>
      <c r="H133" s="15" t="s">
        <v>125</v>
      </c>
    </row>
    <row r="134" spans="1:8" s="4" customFormat="1" ht="19.5" customHeight="1">
      <c r="A134" s="45"/>
      <c r="B134" s="45"/>
      <c r="C134" s="45"/>
      <c r="D134" s="18"/>
      <c r="E134" s="68"/>
      <c r="F134" s="36" t="s">
        <v>181</v>
      </c>
      <c r="G134" s="29">
        <v>16.899999999999999</v>
      </c>
      <c r="H134" s="15" t="s">
        <v>125</v>
      </c>
    </row>
    <row r="135" spans="1:8" s="4" customFormat="1" ht="19.5" customHeight="1">
      <c r="A135" s="45"/>
      <c r="B135" s="45"/>
      <c r="C135" s="45"/>
      <c r="D135" s="18"/>
      <c r="E135" s="68"/>
      <c r="F135" s="36" t="s">
        <v>182</v>
      </c>
      <c r="G135" s="29">
        <v>33</v>
      </c>
      <c r="H135" s="15" t="s">
        <v>125</v>
      </c>
    </row>
    <row r="136" spans="1:8" s="4" customFormat="1" ht="19.5" customHeight="1">
      <c r="A136" s="45"/>
      <c r="B136" s="45"/>
      <c r="C136" s="45"/>
      <c r="D136" s="18"/>
      <c r="E136" s="68"/>
      <c r="F136" s="36" t="s">
        <v>183</v>
      </c>
      <c r="G136" s="29">
        <v>14.3</v>
      </c>
      <c r="H136" s="15" t="s">
        <v>125</v>
      </c>
    </row>
    <row r="137" spans="1:8" s="4" customFormat="1" ht="19.5" customHeight="1">
      <c r="A137" s="45"/>
      <c r="B137" s="45"/>
      <c r="C137" s="45"/>
      <c r="D137" s="18"/>
      <c r="E137" s="68"/>
      <c r="F137" s="36" t="s">
        <v>184</v>
      </c>
      <c r="G137" s="29">
        <v>19.5</v>
      </c>
      <c r="H137" s="15" t="s">
        <v>125</v>
      </c>
    </row>
    <row r="138" spans="1:8" s="4" customFormat="1" ht="19.5" customHeight="1">
      <c r="A138" s="45"/>
      <c r="B138" s="45"/>
      <c r="C138" s="45"/>
      <c r="D138" s="18"/>
      <c r="E138" s="68"/>
      <c r="F138" s="36" t="s">
        <v>185</v>
      </c>
      <c r="G138" s="29">
        <v>13</v>
      </c>
      <c r="H138" s="15" t="s">
        <v>125</v>
      </c>
    </row>
    <row r="139" spans="1:8" s="4" customFormat="1" ht="19.5" customHeight="1">
      <c r="A139" s="45"/>
      <c r="B139" s="45"/>
      <c r="C139" s="45"/>
      <c r="D139" s="18"/>
      <c r="E139" s="68"/>
      <c r="F139" s="36" t="s">
        <v>186</v>
      </c>
      <c r="G139" s="29">
        <v>40</v>
      </c>
      <c r="H139" s="15" t="s">
        <v>125</v>
      </c>
    </row>
    <row r="140" spans="1:8" s="4" customFormat="1" ht="19.5" customHeight="1">
      <c r="A140" s="45"/>
      <c r="B140" s="45"/>
      <c r="C140" s="45"/>
      <c r="D140" s="18"/>
      <c r="E140" s="68"/>
      <c r="F140" s="36" t="s">
        <v>187</v>
      </c>
      <c r="G140" s="29">
        <v>16.899999999999999</v>
      </c>
      <c r="H140" s="15" t="s">
        <v>125</v>
      </c>
    </row>
    <row r="141" spans="1:8" s="4" customFormat="1" ht="19.5" customHeight="1">
      <c r="A141" s="45"/>
      <c r="B141" s="45"/>
      <c r="C141" s="45"/>
      <c r="D141" s="18"/>
      <c r="E141" s="68"/>
      <c r="F141" s="36" t="s">
        <v>188</v>
      </c>
      <c r="G141" s="29">
        <v>28.6</v>
      </c>
      <c r="H141" s="15" t="s">
        <v>125</v>
      </c>
    </row>
    <row r="142" spans="1:8" s="4" customFormat="1" ht="19.5" customHeight="1">
      <c r="A142" s="45"/>
      <c r="B142" s="45"/>
      <c r="C142" s="45"/>
      <c r="D142" s="18"/>
      <c r="E142" s="68"/>
      <c r="F142" s="36" t="s">
        <v>189</v>
      </c>
      <c r="G142" s="29">
        <v>9.1</v>
      </c>
      <c r="H142" s="15" t="s">
        <v>125</v>
      </c>
    </row>
    <row r="143" spans="1:8" s="4" customFormat="1" ht="19.5" customHeight="1">
      <c r="A143" s="45"/>
      <c r="B143" s="45"/>
      <c r="C143" s="45"/>
      <c r="D143" s="18"/>
      <c r="E143" s="68"/>
      <c r="F143" s="36" t="s">
        <v>190</v>
      </c>
      <c r="G143" s="29">
        <v>24</v>
      </c>
      <c r="H143" s="15" t="s">
        <v>125</v>
      </c>
    </row>
    <row r="144" spans="1:8" s="4" customFormat="1" ht="19.5" customHeight="1">
      <c r="A144" s="45"/>
      <c r="B144" s="45"/>
      <c r="C144" s="45"/>
      <c r="D144" s="18"/>
      <c r="E144" s="68"/>
      <c r="F144" s="36" t="s">
        <v>191</v>
      </c>
      <c r="G144" s="29">
        <v>44.28</v>
      </c>
      <c r="H144" s="15" t="s">
        <v>125</v>
      </c>
    </row>
    <row r="145" spans="1:8" s="4" customFormat="1" ht="19.5" customHeight="1">
      <c r="A145" s="45"/>
      <c r="B145" s="45"/>
      <c r="C145" s="45"/>
      <c r="D145" s="18"/>
      <c r="E145" s="68"/>
      <c r="F145" s="36" t="s">
        <v>192</v>
      </c>
      <c r="G145" s="29">
        <v>26</v>
      </c>
      <c r="H145" s="15" t="s">
        <v>125</v>
      </c>
    </row>
    <row r="146" spans="1:8" s="4" customFormat="1" ht="19.5" customHeight="1">
      <c r="A146" s="45"/>
      <c r="B146" s="45"/>
      <c r="C146" s="45"/>
      <c r="D146" s="18"/>
      <c r="E146" s="68"/>
      <c r="F146" s="36" t="s">
        <v>193</v>
      </c>
      <c r="G146" s="29">
        <v>2.84</v>
      </c>
      <c r="H146" s="15" t="s">
        <v>125</v>
      </c>
    </row>
    <row r="147" spans="1:8" s="4" customFormat="1" ht="19.5" customHeight="1">
      <c r="A147" s="45"/>
      <c r="B147" s="45"/>
      <c r="C147" s="45"/>
      <c r="D147" s="18"/>
      <c r="E147" s="68"/>
      <c r="F147" s="36" t="s">
        <v>194</v>
      </c>
      <c r="G147" s="29">
        <v>7.8</v>
      </c>
      <c r="H147" s="15" t="s">
        <v>125</v>
      </c>
    </row>
    <row r="148" spans="1:8" s="4" customFormat="1" ht="21" customHeight="1">
      <c r="A148" s="45">
        <v>16</v>
      </c>
      <c r="B148" s="45" t="s">
        <v>242</v>
      </c>
      <c r="C148" s="45" t="s">
        <v>244</v>
      </c>
      <c r="D148" s="18"/>
      <c r="E148" s="68">
        <v>2083</v>
      </c>
      <c r="F148" s="36" t="s">
        <v>195</v>
      </c>
      <c r="G148" s="29">
        <v>15.6</v>
      </c>
      <c r="H148" s="15" t="s">
        <v>125</v>
      </c>
    </row>
    <row r="149" spans="1:8" s="4" customFormat="1" ht="21" customHeight="1">
      <c r="A149" s="45"/>
      <c r="B149" s="45"/>
      <c r="C149" s="45"/>
      <c r="D149" s="18"/>
      <c r="E149" s="68"/>
      <c r="F149" s="36" t="s">
        <v>196</v>
      </c>
      <c r="G149" s="29">
        <v>26.6</v>
      </c>
      <c r="H149" s="15" t="s">
        <v>125</v>
      </c>
    </row>
    <row r="150" spans="1:8" s="4" customFormat="1" ht="21" customHeight="1">
      <c r="A150" s="45"/>
      <c r="B150" s="45"/>
      <c r="C150" s="45"/>
      <c r="D150" s="18"/>
      <c r="E150" s="68"/>
      <c r="F150" s="36" t="s">
        <v>197</v>
      </c>
      <c r="G150" s="29">
        <v>60</v>
      </c>
      <c r="H150" s="15" t="s">
        <v>125</v>
      </c>
    </row>
    <row r="151" spans="1:8" s="4" customFormat="1" ht="21" customHeight="1">
      <c r="A151" s="45"/>
      <c r="B151" s="45"/>
      <c r="C151" s="45"/>
      <c r="D151" s="18"/>
      <c r="E151" s="68"/>
      <c r="F151" s="36" t="s">
        <v>198</v>
      </c>
      <c r="G151" s="29">
        <v>10.62</v>
      </c>
      <c r="H151" s="15" t="s">
        <v>125</v>
      </c>
    </row>
    <row r="152" spans="1:8" s="4" customFormat="1" ht="21" customHeight="1">
      <c r="A152" s="45"/>
      <c r="B152" s="45"/>
      <c r="C152" s="45"/>
      <c r="D152" s="18"/>
      <c r="E152" s="68"/>
      <c r="F152" s="36" t="s">
        <v>199</v>
      </c>
      <c r="G152" s="29">
        <v>52.4</v>
      </c>
      <c r="H152" s="15" t="s">
        <v>125</v>
      </c>
    </row>
    <row r="153" spans="1:8" s="4" customFormat="1" ht="21" customHeight="1">
      <c r="A153" s="45"/>
      <c r="B153" s="45"/>
      <c r="C153" s="45"/>
      <c r="D153" s="18"/>
      <c r="E153" s="68"/>
      <c r="F153" s="36" t="s">
        <v>200</v>
      </c>
      <c r="G153" s="29">
        <v>66.22</v>
      </c>
      <c r="H153" s="15" t="s">
        <v>125</v>
      </c>
    </row>
    <row r="154" spans="1:8" s="4" customFormat="1" ht="21" customHeight="1">
      <c r="A154" s="45"/>
      <c r="B154" s="45"/>
      <c r="C154" s="45"/>
      <c r="D154" s="18"/>
      <c r="E154" s="68"/>
      <c r="F154" s="36" t="s">
        <v>201</v>
      </c>
      <c r="G154" s="29">
        <v>47.02</v>
      </c>
      <c r="H154" s="15" t="s">
        <v>125</v>
      </c>
    </row>
    <row r="155" spans="1:8" s="4" customFormat="1" ht="21" customHeight="1">
      <c r="A155" s="45"/>
      <c r="B155" s="45"/>
      <c r="C155" s="45"/>
      <c r="D155" s="18"/>
      <c r="E155" s="68"/>
      <c r="F155" s="36" t="s">
        <v>202</v>
      </c>
      <c r="G155" s="29">
        <v>26</v>
      </c>
      <c r="H155" s="15" t="s">
        <v>125</v>
      </c>
    </row>
    <row r="156" spans="1:8" s="4" customFormat="1" ht="21" customHeight="1">
      <c r="A156" s="45"/>
      <c r="B156" s="45"/>
      <c r="C156" s="45"/>
      <c r="D156" s="18"/>
      <c r="E156" s="68"/>
      <c r="F156" s="36" t="s">
        <v>203</v>
      </c>
      <c r="G156" s="29">
        <v>96.04</v>
      </c>
      <c r="H156" s="15" t="s">
        <v>125</v>
      </c>
    </row>
    <row r="157" spans="1:8" s="4" customFormat="1" ht="21" customHeight="1">
      <c r="A157" s="45"/>
      <c r="B157" s="45"/>
      <c r="C157" s="45"/>
      <c r="D157" s="18"/>
      <c r="E157" s="68"/>
      <c r="F157" s="15" t="s">
        <v>204</v>
      </c>
      <c r="G157" s="29">
        <v>110</v>
      </c>
      <c r="H157" s="15" t="s">
        <v>125</v>
      </c>
    </row>
    <row r="158" spans="1:8" s="4" customFormat="1" ht="21" customHeight="1">
      <c r="A158" s="45"/>
      <c r="B158" s="45"/>
      <c r="C158" s="45"/>
      <c r="D158" s="18"/>
      <c r="E158" s="68"/>
      <c r="F158" s="15" t="s">
        <v>205</v>
      </c>
      <c r="G158" s="29">
        <v>202.11199999999999</v>
      </c>
      <c r="H158" s="15" t="s">
        <v>125</v>
      </c>
    </row>
    <row r="159" spans="1:8" s="4" customFormat="1" ht="21" customHeight="1">
      <c r="A159" s="45"/>
      <c r="B159" s="45"/>
      <c r="C159" s="45"/>
      <c r="D159" s="18"/>
      <c r="E159" s="68"/>
      <c r="F159" s="15" t="s">
        <v>206</v>
      </c>
      <c r="G159" s="29">
        <v>22.065000000000001</v>
      </c>
      <c r="H159" s="15" t="s">
        <v>125</v>
      </c>
    </row>
    <row r="160" spans="1:8" s="4" customFormat="1" ht="21" customHeight="1">
      <c r="A160" s="45"/>
      <c r="B160" s="45"/>
      <c r="C160" s="45"/>
      <c r="D160" s="18"/>
      <c r="E160" s="68"/>
      <c r="F160" s="15" t="s">
        <v>207</v>
      </c>
      <c r="G160" s="29">
        <v>55.02</v>
      </c>
      <c r="H160" s="15" t="s">
        <v>125</v>
      </c>
    </row>
    <row r="161" spans="1:8" s="4" customFormat="1" ht="21" customHeight="1">
      <c r="A161" s="45"/>
      <c r="B161" s="45"/>
      <c r="C161" s="45"/>
      <c r="D161" s="18"/>
      <c r="E161" s="68"/>
      <c r="F161" s="15" t="s">
        <v>208</v>
      </c>
      <c r="G161" s="29">
        <v>65.28</v>
      </c>
      <c r="H161" s="15" t="s">
        <v>125</v>
      </c>
    </row>
    <row r="162" spans="1:8" s="4" customFormat="1" ht="21" customHeight="1">
      <c r="A162" s="45"/>
      <c r="B162" s="45"/>
      <c r="C162" s="45"/>
      <c r="D162" s="18"/>
      <c r="E162" s="68"/>
      <c r="F162" s="15" t="s">
        <v>209</v>
      </c>
      <c r="G162" s="29">
        <v>37.286999999999999</v>
      </c>
      <c r="H162" s="15" t="s">
        <v>125</v>
      </c>
    </row>
    <row r="163" spans="1:8" s="4" customFormat="1" ht="21" customHeight="1">
      <c r="A163" s="45"/>
      <c r="B163" s="45"/>
      <c r="C163" s="45"/>
      <c r="D163" s="18"/>
      <c r="E163" s="68"/>
      <c r="F163" s="15" t="s">
        <v>210</v>
      </c>
      <c r="G163" s="29">
        <v>89.39</v>
      </c>
      <c r="H163" s="15" t="s">
        <v>125</v>
      </c>
    </row>
    <row r="164" spans="1:8" s="4" customFormat="1" ht="21" customHeight="1">
      <c r="A164" s="45"/>
      <c r="B164" s="45"/>
      <c r="C164" s="45"/>
      <c r="D164" s="18"/>
      <c r="E164" s="68"/>
      <c r="F164" s="15" t="s">
        <v>211</v>
      </c>
      <c r="G164" s="29">
        <v>47.59</v>
      </c>
      <c r="H164" s="15" t="s">
        <v>125</v>
      </c>
    </row>
    <row r="165" spans="1:8" s="4" customFormat="1" ht="21" customHeight="1">
      <c r="A165" s="45"/>
      <c r="B165" s="45"/>
      <c r="C165" s="45"/>
      <c r="D165" s="18"/>
      <c r="E165" s="68"/>
      <c r="F165" s="15" t="s">
        <v>212</v>
      </c>
      <c r="G165" s="29">
        <v>70.900000000000006</v>
      </c>
      <c r="H165" s="15" t="s">
        <v>125</v>
      </c>
    </row>
    <row r="166" spans="1:8" s="4" customFormat="1" ht="21" customHeight="1">
      <c r="A166" s="45"/>
      <c r="B166" s="45"/>
      <c r="C166" s="45"/>
      <c r="D166" s="18"/>
      <c r="E166" s="68"/>
      <c r="F166" s="17" t="s">
        <v>213</v>
      </c>
      <c r="G166" s="29">
        <v>200</v>
      </c>
      <c r="H166" s="15" t="s">
        <v>125</v>
      </c>
    </row>
    <row r="167" spans="1:8" s="4" customFormat="1" ht="38.25" customHeight="1">
      <c r="A167" s="17">
        <v>17</v>
      </c>
      <c r="B167" s="18" t="s">
        <v>214</v>
      </c>
      <c r="C167" s="43" t="s">
        <v>119</v>
      </c>
      <c r="D167" s="28" t="s">
        <v>120</v>
      </c>
      <c r="E167" s="21">
        <v>30</v>
      </c>
      <c r="F167" s="18" t="s">
        <v>121</v>
      </c>
      <c r="G167" s="21">
        <v>30</v>
      </c>
      <c r="H167" s="15" t="s">
        <v>85</v>
      </c>
    </row>
    <row r="168" spans="1:8" s="4" customFormat="1" ht="29.25" customHeight="1">
      <c r="A168" s="59" t="s">
        <v>215</v>
      </c>
      <c r="B168" s="59"/>
      <c r="C168" s="59"/>
      <c r="D168" s="37"/>
      <c r="E168" s="31">
        <v>1299</v>
      </c>
      <c r="F168" s="16"/>
      <c r="G168" s="31">
        <v>1299</v>
      </c>
      <c r="H168" s="15"/>
    </row>
    <row r="169" spans="1:8" s="4" customFormat="1" ht="29.25" customHeight="1">
      <c r="A169" s="45">
        <v>18</v>
      </c>
      <c r="B169" s="61" t="s">
        <v>216</v>
      </c>
      <c r="C169" s="23" t="s">
        <v>217</v>
      </c>
      <c r="D169" s="37"/>
      <c r="E169" s="26">
        <v>220</v>
      </c>
      <c r="F169" s="27" t="s">
        <v>217</v>
      </c>
      <c r="G169" s="26">
        <v>220</v>
      </c>
      <c r="H169" s="15" t="s">
        <v>18</v>
      </c>
    </row>
    <row r="170" spans="1:8" s="4" customFormat="1" ht="29.25" customHeight="1">
      <c r="A170" s="45"/>
      <c r="B170" s="61"/>
      <c r="C170" s="23" t="s">
        <v>218</v>
      </c>
      <c r="D170" s="37"/>
      <c r="E170" s="26">
        <v>579</v>
      </c>
      <c r="F170" s="27" t="s">
        <v>219</v>
      </c>
      <c r="G170" s="26">
        <v>579</v>
      </c>
      <c r="H170" s="15" t="s">
        <v>18</v>
      </c>
    </row>
    <row r="171" spans="1:8" s="4" customFormat="1" ht="29.25" customHeight="1">
      <c r="A171" s="17">
        <v>19</v>
      </c>
      <c r="B171" s="23" t="s">
        <v>220</v>
      </c>
      <c r="C171" s="27" t="s">
        <v>221</v>
      </c>
      <c r="D171" s="23" t="s">
        <v>220</v>
      </c>
      <c r="E171" s="26">
        <v>500</v>
      </c>
      <c r="F171" s="27" t="s">
        <v>222</v>
      </c>
      <c r="G171" s="26">
        <v>500</v>
      </c>
      <c r="H171" s="15" t="s">
        <v>18</v>
      </c>
    </row>
    <row r="172" spans="1:8" s="4" customFormat="1" ht="29.25" customHeight="1">
      <c r="A172" s="59" t="s">
        <v>223</v>
      </c>
      <c r="B172" s="59"/>
      <c r="C172" s="59"/>
      <c r="D172" s="18"/>
      <c r="E172" s="13">
        <f>E173+E179</f>
        <v>9110</v>
      </c>
      <c r="F172" s="38"/>
      <c r="G172" s="13">
        <f>SUM(G173:G182)</f>
        <v>9110</v>
      </c>
      <c r="H172" s="15"/>
    </row>
    <row r="173" spans="1:8" s="2" customFormat="1" ht="29.25" customHeight="1">
      <c r="A173" s="56">
        <v>20</v>
      </c>
      <c r="B173" s="62" t="s">
        <v>224</v>
      </c>
      <c r="C173" s="65" t="s">
        <v>225</v>
      </c>
      <c r="D173" s="39" t="s">
        <v>106</v>
      </c>
      <c r="E173" s="70">
        <v>5000</v>
      </c>
      <c r="F173" s="40" t="s">
        <v>226</v>
      </c>
      <c r="G173" s="41">
        <v>850</v>
      </c>
      <c r="H173" s="15" t="s">
        <v>18</v>
      </c>
    </row>
    <row r="174" spans="1:8" s="2" customFormat="1" ht="29.25" customHeight="1">
      <c r="A174" s="56"/>
      <c r="B174" s="62"/>
      <c r="C174" s="65"/>
      <c r="D174" s="39" t="s">
        <v>106</v>
      </c>
      <c r="E174" s="70"/>
      <c r="F174" s="40" t="s">
        <v>227</v>
      </c>
      <c r="G174" s="41">
        <v>2300</v>
      </c>
      <c r="H174" s="15" t="s">
        <v>18</v>
      </c>
    </row>
    <row r="175" spans="1:8" s="2" customFormat="1" ht="29.25" customHeight="1">
      <c r="A175" s="56"/>
      <c r="B175" s="62"/>
      <c r="C175" s="65"/>
      <c r="D175" s="39" t="s">
        <v>106</v>
      </c>
      <c r="E175" s="70"/>
      <c r="F175" s="40" t="s">
        <v>228</v>
      </c>
      <c r="G175" s="41">
        <v>120</v>
      </c>
      <c r="H175" s="15" t="s">
        <v>18</v>
      </c>
    </row>
    <row r="176" spans="1:8" s="2" customFormat="1" ht="29.25" customHeight="1">
      <c r="A176" s="56"/>
      <c r="B176" s="62"/>
      <c r="C176" s="65"/>
      <c r="D176" s="39" t="s">
        <v>106</v>
      </c>
      <c r="E176" s="70"/>
      <c r="F176" s="40" t="s">
        <v>229</v>
      </c>
      <c r="G176" s="41">
        <v>450</v>
      </c>
      <c r="H176" s="15" t="s">
        <v>18</v>
      </c>
    </row>
    <row r="177" spans="1:8" s="2" customFormat="1" ht="29.25" customHeight="1">
      <c r="A177" s="56"/>
      <c r="B177" s="62"/>
      <c r="C177" s="65"/>
      <c r="D177" s="39" t="s">
        <v>106</v>
      </c>
      <c r="E177" s="70"/>
      <c r="F177" s="40" t="s">
        <v>230</v>
      </c>
      <c r="G177" s="41">
        <v>220</v>
      </c>
      <c r="H177" s="15" t="s">
        <v>18</v>
      </c>
    </row>
    <row r="178" spans="1:8" s="2" customFormat="1" ht="29.25" customHeight="1">
      <c r="A178" s="56"/>
      <c r="B178" s="62"/>
      <c r="C178" s="65"/>
      <c r="D178" s="39" t="s">
        <v>106</v>
      </c>
      <c r="E178" s="70"/>
      <c r="F178" s="40" t="s">
        <v>231</v>
      </c>
      <c r="G178" s="41">
        <v>200</v>
      </c>
      <c r="H178" s="15" t="s">
        <v>18</v>
      </c>
    </row>
    <row r="179" spans="1:8" s="2" customFormat="1" ht="29.25" customHeight="1">
      <c r="A179" s="56"/>
      <c r="B179" s="63" t="s">
        <v>232</v>
      </c>
      <c r="C179" s="56" t="s">
        <v>225</v>
      </c>
      <c r="D179" s="39" t="s">
        <v>106</v>
      </c>
      <c r="E179" s="70">
        <v>4110</v>
      </c>
      <c r="F179" s="40" t="s">
        <v>233</v>
      </c>
      <c r="G179" s="41">
        <v>1000</v>
      </c>
      <c r="H179" s="15" t="s">
        <v>18</v>
      </c>
    </row>
    <row r="180" spans="1:8" s="2" customFormat="1" ht="29.25" customHeight="1">
      <c r="A180" s="56"/>
      <c r="B180" s="63"/>
      <c r="C180" s="56"/>
      <c r="D180" s="39" t="s">
        <v>106</v>
      </c>
      <c r="E180" s="70"/>
      <c r="F180" s="40" t="s">
        <v>234</v>
      </c>
      <c r="G180" s="41">
        <v>3010</v>
      </c>
      <c r="H180" s="15" t="s">
        <v>18</v>
      </c>
    </row>
    <row r="181" spans="1:8" s="2" customFormat="1" ht="29.25" customHeight="1">
      <c r="A181" s="56"/>
      <c r="B181" s="63"/>
      <c r="C181" s="56"/>
      <c r="D181" s="39" t="s">
        <v>106</v>
      </c>
      <c r="E181" s="70"/>
      <c r="F181" s="40" t="s">
        <v>235</v>
      </c>
      <c r="G181" s="41">
        <v>660</v>
      </c>
      <c r="H181" s="15" t="s">
        <v>18</v>
      </c>
    </row>
    <row r="182" spans="1:8" s="2" customFormat="1" ht="29.25" customHeight="1">
      <c r="A182" s="56"/>
      <c r="B182" s="63"/>
      <c r="C182" s="56"/>
      <c r="D182" s="39" t="s">
        <v>106</v>
      </c>
      <c r="E182" s="70"/>
      <c r="F182" s="40" t="s">
        <v>236</v>
      </c>
      <c r="G182" s="41">
        <v>300</v>
      </c>
      <c r="H182" s="15" t="s">
        <v>18</v>
      </c>
    </row>
  </sheetData>
  <mergeCells count="67">
    <mergeCell ref="E108:E109"/>
    <mergeCell ref="E173:E178"/>
    <mergeCell ref="E179:E182"/>
    <mergeCell ref="E125:E147"/>
    <mergeCell ref="E148:E166"/>
    <mergeCell ref="D9:D14"/>
    <mergeCell ref="D61:D66"/>
    <mergeCell ref="E5:E6"/>
    <mergeCell ref="E9:E14"/>
    <mergeCell ref="E16:E22"/>
    <mergeCell ref="E23:E45"/>
    <mergeCell ref="E46:E68"/>
    <mergeCell ref="B110:B112"/>
    <mergeCell ref="B114:B123"/>
    <mergeCell ref="C179:C182"/>
    <mergeCell ref="C69:C71"/>
    <mergeCell ref="C72:C76"/>
    <mergeCell ref="C84:C106"/>
    <mergeCell ref="C108:C109"/>
    <mergeCell ref="C110:C112"/>
    <mergeCell ref="C114:C123"/>
    <mergeCell ref="C173:C178"/>
    <mergeCell ref="B9:B15"/>
    <mergeCell ref="B69:B71"/>
    <mergeCell ref="B72:B76"/>
    <mergeCell ref="B79:B80"/>
    <mergeCell ref="B84:B106"/>
    <mergeCell ref="B108:B109"/>
    <mergeCell ref="B169:B170"/>
    <mergeCell ref="B173:B178"/>
    <mergeCell ref="B179:B182"/>
    <mergeCell ref="A172:C172"/>
    <mergeCell ref="B125:B147"/>
    <mergeCell ref="B148:B166"/>
    <mergeCell ref="C125:C147"/>
    <mergeCell ref="C148:C166"/>
    <mergeCell ref="A173:A182"/>
    <mergeCell ref="A169:A170"/>
    <mergeCell ref="A148:A166"/>
    <mergeCell ref="A7:C7"/>
    <mergeCell ref="A8:C8"/>
    <mergeCell ref="A107:C107"/>
    <mergeCell ref="A168:C168"/>
    <mergeCell ref="A9:A15"/>
    <mergeCell ref="A69:A76"/>
    <mergeCell ref="A79:A80"/>
    <mergeCell ref="A84:A106"/>
    <mergeCell ref="C16:C22"/>
    <mergeCell ref="C23:C45"/>
    <mergeCell ref="C46:C68"/>
    <mergeCell ref="C9:C14"/>
    <mergeCell ref="A2:H2"/>
    <mergeCell ref="A4:C4"/>
    <mergeCell ref="E4:H4"/>
    <mergeCell ref="B5:C5"/>
    <mergeCell ref="F5:H5"/>
    <mergeCell ref="A5:A6"/>
    <mergeCell ref="A16:A22"/>
    <mergeCell ref="A23:A45"/>
    <mergeCell ref="A46:A68"/>
    <mergeCell ref="A125:A147"/>
    <mergeCell ref="B16:B22"/>
    <mergeCell ref="B23:B45"/>
    <mergeCell ref="B46:B68"/>
    <mergeCell ref="A110:A112"/>
    <mergeCell ref="A114:A123"/>
    <mergeCell ref="A108:A109"/>
  </mergeCells>
  <phoneticPr fontId="12" type="noConversion"/>
  <conditionalFormatting sqref="F165">
    <cfRule type="duplicateValues" dxfId="1" priority="1"/>
    <cfRule type="duplicateValues" dxfId="0" priority="2"/>
  </conditionalFormatting>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2022-03-24T02:48:17Z</cp:lastPrinted>
  <dcterms:created xsi:type="dcterms:W3CDTF">2020-03-05T02:49:00Z</dcterms:created>
  <dcterms:modified xsi:type="dcterms:W3CDTF">2022-03-24T02:51:05Z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F7683CC915ED45E5A257924DE64DB128</vt:lpwstr>
  </property>
</Properties>
</file>