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75" windowHeight="9960" activeTab="1"/>
  </bookViews>
  <sheets>
    <sheet name="政府性基金收入表" sheetId="2" r:id="rId1"/>
    <sheet name="政府性基金支出表" sheetId="1" r:id="rId2"/>
    <sheet name="政府专项债务" sheetId="4" r:id="rId3"/>
  </sheets>
  <definedNames>
    <definedName name="_xlnm._FilterDatabase" localSheetId="1" hidden="1">政府性基金支出表!$A$4:$C$261</definedName>
  </definedNames>
  <calcPr calcId="144525"/>
</workbook>
</file>

<file path=xl/sharedStrings.xml><?xml version="1.0" encoding="utf-8"?>
<sst xmlns="http://schemas.openxmlformats.org/spreadsheetml/2006/main" count="299">
  <si>
    <t>2024年政府性基金预算调整收入表</t>
  </si>
  <si>
    <t>单位：万元</t>
  </si>
  <si>
    <t>收入</t>
  </si>
  <si>
    <r>
      <rPr>
        <b/>
        <sz val="11"/>
        <rFont val="宋体"/>
        <charset val="134"/>
      </rPr>
      <t>项</t>
    </r>
    <r>
      <rPr>
        <b/>
        <sz val="12"/>
        <rFont val="宋体"/>
        <charset val="134"/>
      </rPr>
      <t>目</t>
    </r>
  </si>
  <si>
    <t>2024年预算数</t>
  </si>
  <si>
    <t>2024年预算调整数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</si>
  <si>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</si>
  <si>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</si>
  <si>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</si>
  <si>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</si>
  <si>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</si>
  <si>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</si>
  <si>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</si>
  <si>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</si>
  <si>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</si>
  <si>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</si>
  <si>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</si>
  <si>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</si>
  <si>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</si>
  <si>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</si>
  <si>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</si>
  <si>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</si>
  <si>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</si>
  <si>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</si>
  <si>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</si>
  <si>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</si>
  <si>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</si>
  <si>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</si>
  <si>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</si>
  <si>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</si>
  <si>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</si>
  <si>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</si>
  <si>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</si>
  <si>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</si>
  <si>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</si>
  <si>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</si>
  <si>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</si>
  <si>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</si>
  <si>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抗疫特别国债转移收入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</si>
  <si>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</si>
  <si>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</si>
  <si>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</si>
  <si>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</si>
  <si>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</si>
  <si>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</si>
  <si>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2024年政府性基金预算调整支出明细表</t>
  </si>
  <si>
    <t>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</si>
  <si>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</si>
  <si>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</si>
  <si>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</si>
  <si>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</si>
  <si>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</si>
  <si>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</si>
  <si>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</si>
  <si>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</si>
  <si>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</si>
  <si>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</si>
  <si>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</si>
  <si>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</si>
  <si>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</si>
  <si>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</si>
  <si>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</si>
  <si>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</si>
  <si>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</si>
  <si>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</si>
  <si>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</si>
  <si>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</si>
  <si>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</si>
  <si>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</si>
  <si>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</si>
  <si>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</si>
  <si>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</si>
  <si>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</si>
  <si>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</si>
  <si>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</si>
  <si>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</si>
  <si>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</si>
  <si>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</si>
  <si>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</si>
  <si>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</si>
  <si>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</si>
  <si>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</si>
  <si>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</si>
  <si>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</si>
  <si>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</si>
  <si>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</si>
  <si>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</si>
  <si>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</si>
  <si>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</si>
  <si>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</si>
  <si>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</si>
  <si>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</si>
  <si>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</si>
  <si>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</si>
  <si>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</si>
  <si>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</si>
  <si>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</si>
  <si>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</si>
  <si>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</si>
  <si>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</si>
  <si>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</si>
  <si>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</si>
  <si>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</si>
  <si>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</si>
  <si>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</si>
  <si>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</si>
  <si>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</si>
  <si>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</si>
  <si>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</si>
  <si>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</si>
  <si>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</si>
  <si>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</si>
  <si>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</si>
  <si>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</si>
  <si>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</si>
  <si>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</si>
  <si>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</si>
  <si>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</si>
  <si>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</si>
  <si>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</si>
  <si>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</si>
  <si>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</si>
  <si>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</si>
  <si>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</si>
  <si>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</si>
  <si>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</si>
  <si>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</si>
  <si>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</si>
  <si>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</si>
  <si>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</si>
  <si>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</si>
  <si>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</si>
  <si>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</si>
  <si>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</si>
  <si>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</si>
  <si>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</si>
  <si>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</si>
  <si>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</si>
  <si>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</si>
  <si>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</si>
  <si>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</si>
  <si>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</si>
  <si>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</si>
  <si>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</si>
  <si>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</si>
  <si>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</si>
  <si>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</si>
  <si>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</si>
  <si>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</si>
  <si>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</si>
  <si>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</si>
  <si>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</si>
  <si>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</si>
  <si>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</si>
  <si>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</si>
  <si>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</si>
  <si>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</si>
  <si>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</si>
  <si>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</si>
  <si>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</si>
  <si>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</si>
  <si>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</si>
  <si>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</si>
  <si>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</si>
  <si>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</si>
  <si>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</si>
  <si>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</si>
  <si>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</si>
  <si>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</si>
  <si>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</si>
  <si>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</si>
  <si>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</si>
  <si>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</si>
  <si>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</si>
  <si>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</si>
  <si>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</si>
  <si>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</si>
  <si>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</si>
  <si>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</si>
  <si>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</si>
  <si>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</si>
  <si>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</si>
  <si>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</si>
  <si>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</si>
  <si>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</si>
  <si>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</si>
  <si>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</si>
  <si>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</si>
  <si>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</si>
  <si>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</si>
  <si>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</si>
  <si>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</si>
  <si>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</si>
  <si>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</si>
  <si>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</si>
  <si>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</si>
  <si>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</si>
  <si>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</si>
  <si>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</si>
  <si>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</si>
  <si>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</si>
  <si>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</si>
  <si>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</si>
  <si>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</si>
  <si>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</si>
  <si>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</si>
  <si>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</si>
  <si>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</si>
  <si>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</si>
  <si>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</si>
  <si>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</si>
  <si>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</si>
  <si>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</si>
  <si>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</si>
  <si>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</si>
  <si>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</si>
  <si>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</si>
  <si>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</si>
  <si>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</si>
  <si>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</si>
  <si>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</si>
  <si>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</si>
  <si>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</si>
  <si>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</si>
  <si>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</si>
  <si>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</si>
  <si>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</si>
  <si>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</si>
  <si>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</si>
  <si>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</si>
  <si>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</si>
  <si>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</si>
  <si>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</si>
  <si>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</si>
  <si>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</si>
  <si>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</si>
  <si>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</si>
  <si>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</si>
  <si>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</si>
  <si>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</si>
  <si>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</si>
  <si>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</si>
  <si>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</si>
  <si>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</si>
  <si>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</si>
  <si>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</si>
  <si>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</si>
  <si>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</si>
  <si>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</si>
  <si>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</si>
  <si>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</si>
  <si>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</si>
  <si>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</si>
  <si>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</si>
  <si>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</si>
  <si>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</si>
  <si>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</si>
  <si>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</si>
  <si>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</si>
  <si>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</si>
  <si>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</si>
  <si>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</si>
  <si>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</si>
  <si>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</si>
  <si>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</si>
  <si>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</si>
  <si>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</si>
  <si>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</si>
  <si>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</si>
  <si>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</si>
  <si>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</si>
  <si>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</si>
  <si>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</si>
  <si>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</si>
  <si>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</si>
  <si>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</si>
  <si>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</si>
  <si>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</si>
  <si>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</si>
  <si>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</si>
  <si>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</si>
  <si>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</si>
  <si>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</si>
  <si>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</si>
  <si>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</si>
  <si>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</si>
  <si>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</si>
  <si>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</si>
  <si>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</si>
  <si>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崇阳县2023年专项债务限额和余额情况表</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</si>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</sst>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0.00;;"/>
    <numFmt numFmtId="177" formatCode="0_ "/>
  </numFmts>
  <fonts count="40">
    <font>
      <sz val="10"/>
      <color theme="1"/>
      <name val="仿宋"/>
      <charset val="134"/>
    </font>
    <font>
      <sz val="12"/>
      <color theme="1"/>
      <name val="宋体"/>
      <charset val="134"/>
    </font>
    <font>
      <b/>
      <sz val="14"/>
      <color indexed="8"/>
      <name val="宋体"/>
      <charset val="134"/>
      <scheme val="minor"/>
    </font>
    <font>
      <sz val="10"/>
      <color indexed="8"/>
      <name val="宋体"/>
      <charset val="134"/>
    </font>
    <font>
      <sz val="10"/>
      <name val="宋体"/>
      <charset val="134"/>
    </font>
    <font>
      <b/>
      <sz val="10"/>
      <color indexed="8"/>
      <name val="宋体"/>
      <charset val="134"/>
    </font>
    <font>
      <b/>
      <sz val="10"/>
      <name val="宋体"/>
      <charset val="134"/>
    </font>
    <font>
      <sz val="12"/>
      <color indexed="8"/>
      <name val="宋体"/>
      <charset val="134"/>
    </font>
    <font>
      <sz val="10"/>
      <name val="仿宋"/>
      <charset val="134"/>
    </font>
    <font>
      <b/>
      <sz val="16"/>
      <name val="黑体"/>
      <charset val="134"/>
    </font>
    <font>
      <sz val="12"/>
      <name val="黑体"/>
      <charset val="134"/>
    </font>
    <font>
      <b/>
      <sz val="14"/>
      <name val="宋体"/>
      <charset val="134"/>
    </font>
    <font>
      <b/>
      <sz val="11"/>
      <name val="宋体"/>
      <charset val="134"/>
    </font>
    <font>
      <b/>
      <sz val="9"/>
      <name val="宋体"/>
      <charset val="134"/>
    </font>
    <font>
      <sz val="9"/>
      <name val="宋体"/>
      <charset val="134"/>
    </font>
    <font>
      <sz val="11"/>
      <name val="宋体"/>
      <charset val="134"/>
    </font>
    <font>
      <b/>
      <sz val="12"/>
      <name val="宋体"/>
      <charset val="134"/>
    </font>
    <font>
      <sz val="12"/>
      <name val="仿宋"/>
      <charset val="134"/>
    </font>
    <font>
      <sz val="10"/>
      <color theme="1"/>
      <name val="宋体"/>
      <charset val="134"/>
    </font>
    <font>
      <sz val="9"/>
      <name val="仿宋"/>
      <charset val="134"/>
    </font>
    <font>
      <sz val="11"/>
      <color theme="1"/>
      <name val="宋体"/>
      <charset val="0"/>
      <scheme val="minor"/>
    </font>
    <font>
      <sz val="11"/>
      <color rgb="FF9C0006"/>
      <name val="宋体"/>
      <charset val="0"/>
      <scheme val="minor"/>
    </font>
    <font>
      <sz val="11"/>
      <color theme="1"/>
      <name val="宋体"/>
      <charset val="134"/>
      <scheme val="minor"/>
    </font>
    <font>
      <sz val="11"/>
      <color rgb="FF006100"/>
      <name val="宋体"/>
      <charset val="0"/>
      <scheme val="minor"/>
    </font>
    <font>
      <sz val="11"/>
      <color rgb="FFFA7D00"/>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b/>
      <sz val="18"/>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2" fillId="0" borderId="0" applyFont="0" applyFill="0" applyBorder="0" applyAlignment="0" applyProtection="0">
      <alignment vertical="center"/>
    </xf>
    <xf numFmtId="0" fontId="20" fillId="13" borderId="0" applyNumberFormat="0" applyBorder="0" applyAlignment="0" applyProtection="0">
      <alignment vertical="center"/>
    </xf>
    <xf numFmtId="0" fontId="34" fillId="17" borderId="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0" applyNumberFormat="0" applyBorder="0" applyAlignment="0" applyProtection="0">
      <alignment vertical="center"/>
    </xf>
    <xf numFmtId="43" fontId="22" fillId="0" borderId="0" applyFont="0" applyFill="0" applyBorder="0" applyAlignment="0" applyProtection="0">
      <alignment vertical="center"/>
    </xf>
    <xf numFmtId="0" fontId="25" fillId="12" borderId="0" applyNumberFormat="0" applyBorder="0" applyAlignment="0" applyProtection="0">
      <alignment vertical="center"/>
    </xf>
    <xf numFmtId="0" fontId="36" fillId="0" borderId="0" applyNumberFormat="0" applyFill="0" applyBorder="0" applyAlignment="0" applyProtection="0">
      <alignment vertical="center"/>
    </xf>
    <xf numFmtId="9" fontId="22" fillId="0" borderId="0" applyFont="0" applyFill="0" applyBorder="0" applyAlignment="0" applyProtection="0">
      <alignment vertical="center"/>
    </xf>
    <xf numFmtId="0" fontId="33" fillId="0" borderId="0" applyNumberFormat="0" applyFill="0" applyBorder="0" applyAlignment="0" applyProtection="0">
      <alignment vertical="center"/>
    </xf>
    <xf numFmtId="0" fontId="22" fillId="27" borderId="13" applyNumberFormat="0" applyFont="0" applyAlignment="0" applyProtection="0">
      <alignment vertical="center"/>
    </xf>
    <xf numFmtId="0" fontId="25" fillId="24"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10" applyNumberFormat="0" applyFill="0" applyAlignment="0" applyProtection="0">
      <alignment vertical="center"/>
    </xf>
    <xf numFmtId="0" fontId="29" fillId="0" borderId="10" applyNumberFormat="0" applyFill="0" applyAlignment="0" applyProtection="0">
      <alignment vertical="center"/>
    </xf>
    <xf numFmtId="0" fontId="25" fillId="33" borderId="0" applyNumberFormat="0" applyBorder="0" applyAlignment="0" applyProtection="0">
      <alignment vertical="center"/>
    </xf>
    <xf numFmtId="0" fontId="28" fillId="0" borderId="9" applyNumberFormat="0" applyFill="0" applyAlignment="0" applyProtection="0">
      <alignment vertical="center"/>
    </xf>
    <xf numFmtId="0" fontId="25" fillId="23" borderId="0" applyNumberFormat="0" applyBorder="0" applyAlignment="0" applyProtection="0">
      <alignment vertical="center"/>
    </xf>
    <xf numFmtId="0" fontId="35" fillId="11" borderId="11" applyNumberFormat="0" applyAlignment="0" applyProtection="0">
      <alignment vertical="center"/>
    </xf>
    <xf numFmtId="0" fontId="27" fillId="11" borderId="8" applyNumberFormat="0" applyAlignment="0" applyProtection="0">
      <alignment vertical="center"/>
    </xf>
    <xf numFmtId="0" fontId="37" fillId="26" borderId="12" applyNumberFormat="0" applyAlignment="0" applyProtection="0">
      <alignment vertical="center"/>
    </xf>
    <xf numFmtId="0" fontId="20" fillId="32" borderId="0" applyNumberFormat="0" applyBorder="0" applyAlignment="0" applyProtection="0">
      <alignment vertical="center"/>
    </xf>
    <xf numFmtId="0" fontId="25" fillId="16" borderId="0" applyNumberFormat="0" applyBorder="0" applyAlignment="0" applyProtection="0">
      <alignment vertical="center"/>
    </xf>
    <xf numFmtId="0" fontId="24" fillId="0" borderId="6" applyNumberFormat="0" applyFill="0" applyAlignment="0" applyProtection="0">
      <alignment vertical="center"/>
    </xf>
    <xf numFmtId="0" fontId="26" fillId="0" borderId="7" applyNumberFormat="0" applyFill="0" applyAlignment="0" applyProtection="0">
      <alignment vertical="center"/>
    </xf>
    <xf numFmtId="0" fontId="23" fillId="6" borderId="0" applyNumberFormat="0" applyBorder="0" applyAlignment="0" applyProtection="0">
      <alignment vertical="center"/>
    </xf>
    <xf numFmtId="0" fontId="38" fillId="31" borderId="0" applyNumberFormat="0" applyBorder="0" applyAlignment="0" applyProtection="0">
      <alignment vertical="center"/>
    </xf>
    <xf numFmtId="0" fontId="20" fillId="3" borderId="0" applyNumberFormat="0" applyBorder="0" applyAlignment="0" applyProtection="0">
      <alignment vertical="center"/>
    </xf>
    <xf numFmtId="0" fontId="25" fillId="10"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30" borderId="0" applyNumberFormat="0" applyBorder="0" applyAlignment="0" applyProtection="0">
      <alignment vertical="center"/>
    </xf>
    <xf numFmtId="0" fontId="25" fillId="14" borderId="0" applyNumberFormat="0" applyBorder="0" applyAlignment="0" applyProtection="0">
      <alignment vertical="center"/>
    </xf>
    <xf numFmtId="0" fontId="25" fillId="22" borderId="0" applyNumberFormat="0" applyBorder="0" applyAlignment="0" applyProtection="0">
      <alignment vertical="center"/>
    </xf>
    <xf numFmtId="0" fontId="20" fillId="18" borderId="0" applyNumberFormat="0" applyBorder="0" applyAlignment="0" applyProtection="0">
      <alignment vertical="center"/>
    </xf>
    <xf numFmtId="0" fontId="20" fillId="29" borderId="0" applyNumberFormat="0" applyBorder="0" applyAlignment="0" applyProtection="0">
      <alignment vertical="center"/>
    </xf>
    <xf numFmtId="0" fontId="25" fillId="28" borderId="0" applyNumberFormat="0" applyBorder="0" applyAlignment="0" applyProtection="0">
      <alignment vertical="center"/>
    </xf>
    <xf numFmtId="0" fontId="20" fillId="9" borderId="0" applyNumberFormat="0" applyBorder="0" applyAlignment="0" applyProtection="0">
      <alignment vertical="center"/>
    </xf>
    <xf numFmtId="0" fontId="25" fillId="25" borderId="0" applyNumberFormat="0" applyBorder="0" applyAlignment="0" applyProtection="0">
      <alignment vertical="center"/>
    </xf>
    <xf numFmtId="0" fontId="25" fillId="8" borderId="0" applyNumberFormat="0" applyBorder="0" applyAlignment="0" applyProtection="0">
      <alignment vertical="center"/>
    </xf>
    <xf numFmtId="0" fontId="20" fillId="21" borderId="0" applyNumberFormat="0" applyBorder="0" applyAlignment="0" applyProtection="0">
      <alignment vertical="center"/>
    </xf>
    <xf numFmtId="0" fontId="25" fillId="7" borderId="0" applyNumberFormat="0" applyBorder="0" applyAlignment="0" applyProtection="0">
      <alignment vertical="center"/>
    </xf>
  </cellStyleXfs>
  <cellXfs count="42">
    <xf numFmtId="0" fontId="0" fillId="0" borderId="0" xfId="0">
      <alignment vertical="center"/>
    </xf>
    <xf numFmtId="0" fontId="1" fillId="0" borderId="0" xfId="0" applyFont="1" applyBorder="1" applyAlignment="1"/>
    <xf numFmtId="0" fontId="0" fillId="0" borderId="0" xfId="0" applyBorder="1" applyAlignment="1"/>
    <xf numFmtId="0" fontId="2" fillId="0" borderId="0" xfId="0" applyFont="1" applyBorder="1" applyAlignment="1">
      <alignment horizontal="center" vertical="center"/>
    </xf>
    <xf numFmtId="0" fontId="3"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left" vertical="center"/>
    </xf>
    <xf numFmtId="176" fontId="7" fillId="2" borderId="1" xfId="0" applyNumberFormat="1" applyFont="1" applyFill="1" applyBorder="1" applyAlignment="1" applyProtection="1">
      <alignment horizontal="right" vertical="center"/>
    </xf>
    <xf numFmtId="10" fontId="7" fillId="2" borderId="1" xfId="0" applyNumberFormat="1" applyFont="1" applyFill="1" applyBorder="1" applyAlignment="1" applyProtection="1">
      <alignment horizontal="right" vertical="center"/>
    </xf>
    <xf numFmtId="0" fontId="8"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6" fillId="0" borderId="1" xfId="0" applyNumberFormat="1" applyFont="1" applyFill="1" applyBorder="1" applyAlignment="1" applyProtection="1">
      <alignment vertical="center"/>
    </xf>
    <xf numFmtId="0" fontId="13" fillId="0" borderId="5" xfId="0" applyFont="1" applyFill="1" applyBorder="1" applyAlignment="1">
      <alignment horizontal="center" vertical="center"/>
    </xf>
    <xf numFmtId="0" fontId="14" fillId="0" borderId="1" xfId="0" applyFont="1" applyFill="1" applyBorder="1" applyAlignment="1">
      <alignment vertical="center"/>
    </xf>
    <xf numFmtId="0" fontId="4" fillId="0" borderId="1" xfId="0" applyNumberFormat="1" applyFont="1" applyFill="1" applyBorder="1" applyAlignment="1" applyProtection="1">
      <alignment vertical="center"/>
    </xf>
    <xf numFmtId="3" fontId="4" fillId="0" borderId="1" xfId="0" applyNumberFormat="1" applyFont="1" applyFill="1" applyBorder="1" applyAlignment="1" applyProtection="1">
      <alignment horizontal="right" vertical="center"/>
    </xf>
    <xf numFmtId="0" fontId="12" fillId="0" borderId="1" xfId="0" applyFont="1" applyFill="1" applyBorder="1" applyAlignment="1">
      <alignment horizontal="distributed" vertical="center"/>
    </xf>
    <xf numFmtId="3" fontId="14" fillId="0" borderId="1" xfId="0" applyNumberFormat="1" applyFont="1" applyFill="1" applyBorder="1" applyAlignment="1">
      <alignment horizontal="right" vertical="center"/>
    </xf>
    <xf numFmtId="0" fontId="12" fillId="0" borderId="1" xfId="0" applyFont="1" applyFill="1" applyBorder="1" applyAlignment="1">
      <alignment vertical="center"/>
    </xf>
    <xf numFmtId="0" fontId="15" fillId="0" borderId="1" xfId="0" applyFont="1" applyFill="1" applyBorder="1" applyAlignment="1">
      <alignment vertical="center"/>
    </xf>
    <xf numFmtId="0" fontId="14" fillId="0" borderId="1" xfId="0" applyFont="1" applyFill="1" applyBorder="1" applyAlignment="1">
      <alignment vertical="center" wrapText="1"/>
    </xf>
    <xf numFmtId="1" fontId="15" fillId="0" borderId="1" xfId="0" applyNumberFormat="1" applyFont="1" applyFill="1" applyBorder="1" applyAlignment="1" applyProtection="1">
      <alignment vertical="center"/>
      <protection locked="0"/>
    </xf>
    <xf numFmtId="0" fontId="16" fillId="0" borderId="0" xfId="0" applyFont="1" applyFill="1" applyAlignment="1">
      <alignment vertical="center"/>
    </xf>
    <xf numFmtId="0" fontId="17" fillId="0" borderId="0" xfId="0" applyFont="1" applyFill="1" applyAlignment="1">
      <alignment vertical="center"/>
    </xf>
    <xf numFmtId="3" fontId="15" fillId="0" borderId="1" xfId="0" applyNumberFormat="1" applyFont="1" applyFill="1" applyBorder="1" applyAlignment="1" applyProtection="1">
      <alignment vertical="center"/>
    </xf>
    <xf numFmtId="0" fontId="15" fillId="0" borderId="1" xfId="0" applyFont="1" applyBorder="1" applyAlignment="1">
      <alignment vertical="center"/>
    </xf>
    <xf numFmtId="3" fontId="15" fillId="0" borderId="1" xfId="0" applyNumberFormat="1" applyFont="1" applyFill="1" applyBorder="1" applyAlignment="1" applyProtection="1">
      <alignment horizontal="left" vertical="center"/>
    </xf>
    <xf numFmtId="0" fontId="13" fillId="0" borderId="1" xfId="0" applyFont="1" applyFill="1" applyBorder="1" applyAlignment="1">
      <alignment vertical="center"/>
    </xf>
    <xf numFmtId="3" fontId="14" fillId="0" borderId="1" xfId="0" applyNumberFormat="1" applyFont="1" applyFill="1" applyBorder="1" applyAlignment="1">
      <alignment vertical="center"/>
    </xf>
    <xf numFmtId="177" fontId="18" fillId="0" borderId="1" xfId="0" applyNumberFormat="1" applyFont="1" applyFill="1" applyBorder="1" applyAlignment="1">
      <alignment horizontal="center" vertical="center"/>
    </xf>
    <xf numFmtId="0" fontId="19" fillId="0" borderId="1" xfId="0" applyFont="1" applyFill="1" applyBorder="1" applyAlignment="1">
      <alignment vertical="center"/>
    </xf>
    <xf numFmtId="177" fontId="19"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2"/>
  <sheetViews>
    <sheetView topLeftCell="A22" workbookViewId="0">
      <selection activeCell="F16" sqref="F16"/>
    </sheetView>
  </sheetViews>
  <sheetFormatPr defaultColWidth="10.8571428571429" defaultRowHeight="12" outlineLevelCol="2"/>
  <cols>
    <col min="1" max="1" width="61.1428571428571" style="12" customWidth="1"/>
    <col min="2" max="2" width="20.5714285714286" style="12" customWidth="1"/>
    <col min="3" max="3" width="22.4285714285714" style="12" customWidth="1"/>
    <col min="4" max="16384" width="10.8571428571429" style="12"/>
  </cols>
  <sheetData>
    <row r="1" ht="18" customHeight="1" spans="1:3">
      <c r="A1" s="14" t="s">
        <v>0</v>
      </c>
      <c r="B1" s="14"/>
      <c r="C1" s="14"/>
    </row>
    <row r="2" ht="14.25" customHeight="1" spans="1:3">
      <c r="A2" s="15"/>
      <c r="B2" s="15"/>
      <c r="C2" s="33" t="s">
        <v>1</v>
      </c>
    </row>
    <row r="3" ht="31.5" customHeight="1" spans="1:3">
      <c r="A3" s="17" t="s">
        <v>2</v>
      </c>
      <c r="B3" s="18"/>
      <c r="C3" s="19"/>
    </row>
    <row r="4" ht="19.5" customHeight="1" spans="1:3">
      <c r="A4" s="20" t="s">
        <v>3</v>
      </c>
      <c r="B4" s="20" t="s">
        <v>4</v>
      </c>
      <c r="C4" s="20" t="s">
        <v>5</v>
      </c>
    </row>
    <row r="5" ht="20.1" customHeight="1" spans="1:3">
      <c r="A5" s="34" t="s">
        <v>6</v>
      </c>
      <c r="B5" s="29"/>
      <c r="C5" s="29"/>
    </row>
    <row r="6" ht="20.1" customHeight="1" spans="1:3">
      <c r="A6" s="34" t="s">
        <v>7</v>
      </c>
      <c r="B6" s="29"/>
      <c r="C6" s="29"/>
    </row>
    <row r="7" ht="20.1" customHeight="1" spans="1:3">
      <c r="A7" s="34" t="s">
        <v>8</v>
      </c>
      <c r="B7" s="29"/>
      <c r="C7" s="29"/>
    </row>
    <row r="8" ht="20.1" customHeight="1" spans="1:3">
      <c r="A8" s="34" t="s">
        <v>9</v>
      </c>
      <c r="B8" s="29"/>
      <c r="C8" s="29"/>
    </row>
    <row r="9" ht="20.1" customHeight="1" spans="1:3">
      <c r="A9" s="34" t="s">
        <v>10</v>
      </c>
      <c r="B9" s="29"/>
      <c r="C9" s="29"/>
    </row>
    <row r="10" ht="20.1" customHeight="1" spans="1:3">
      <c r="A10" s="34" t="s">
        <v>11</v>
      </c>
      <c r="B10" s="23">
        <v>0</v>
      </c>
      <c r="C10" s="23">
        <v>0</v>
      </c>
    </row>
    <row r="11" ht="20.1" customHeight="1" spans="1:3">
      <c r="A11" s="34" t="s">
        <v>12</v>
      </c>
      <c r="B11" s="23">
        <v>40000</v>
      </c>
      <c r="C11" s="23">
        <v>40000</v>
      </c>
    </row>
    <row r="12" ht="20.1" customHeight="1" spans="1:3">
      <c r="A12" s="35" t="s">
        <v>13</v>
      </c>
      <c r="B12" s="23">
        <v>40000</v>
      </c>
      <c r="C12" s="23">
        <v>40000</v>
      </c>
    </row>
    <row r="13" ht="20.1" customHeight="1" spans="1:3">
      <c r="A13" s="35" t="s">
        <v>14</v>
      </c>
      <c r="B13" s="23"/>
      <c r="C13" s="23"/>
    </row>
    <row r="14" ht="20.1" customHeight="1" spans="1:3">
      <c r="A14" s="35" t="s">
        <v>15</v>
      </c>
      <c r="B14" s="23"/>
      <c r="C14" s="23"/>
    </row>
    <row r="15" ht="20.1" customHeight="1" spans="1:3">
      <c r="A15" s="35" t="s">
        <v>16</v>
      </c>
      <c r="B15" s="23"/>
      <c r="C15" s="23"/>
    </row>
    <row r="16" ht="20.1" customHeight="1" spans="1:3">
      <c r="A16" s="35" t="s">
        <v>17</v>
      </c>
      <c r="B16" s="23"/>
      <c r="C16" s="23"/>
    </row>
    <row r="17" ht="20.1" customHeight="1" spans="1:3">
      <c r="A17" s="34" t="s">
        <v>18</v>
      </c>
      <c r="B17" s="23"/>
      <c r="C17" s="23"/>
    </row>
    <row r="18" ht="20.1" customHeight="1" spans="1:3">
      <c r="A18" s="34" t="s">
        <v>19</v>
      </c>
      <c r="B18" s="23"/>
      <c r="C18" s="23"/>
    </row>
    <row r="19" ht="20.1" customHeight="1" spans="1:3">
      <c r="A19" s="35" t="s">
        <v>20</v>
      </c>
      <c r="B19" s="23"/>
      <c r="C19" s="23"/>
    </row>
    <row r="20" ht="20.1" customHeight="1" spans="1:3">
      <c r="A20" s="35" t="s">
        <v>21</v>
      </c>
      <c r="B20" s="23"/>
      <c r="C20" s="23"/>
    </row>
    <row r="21" ht="20.1" customHeight="1" spans="1:3">
      <c r="A21" s="34" t="s">
        <v>22</v>
      </c>
      <c r="B21" s="23">
        <v>2000</v>
      </c>
      <c r="C21" s="23">
        <v>2000</v>
      </c>
    </row>
    <row r="22" ht="20.1" customHeight="1" spans="1:3">
      <c r="A22" s="34" t="s">
        <v>23</v>
      </c>
      <c r="B22" s="23"/>
      <c r="C22" s="23"/>
    </row>
    <row r="23" ht="20.1" customHeight="1" spans="1:3">
      <c r="A23" s="34" t="s">
        <v>24</v>
      </c>
      <c r="B23" s="23"/>
      <c r="C23" s="23"/>
    </row>
    <row r="24" ht="20.1" customHeight="1" spans="1:3">
      <c r="A24" s="35" t="s">
        <v>25</v>
      </c>
      <c r="B24" s="23"/>
      <c r="C24" s="23"/>
    </row>
    <row r="25" ht="20.1" customHeight="1" spans="1:3">
      <c r="A25" s="35" t="s">
        <v>26</v>
      </c>
      <c r="B25" s="23"/>
      <c r="C25" s="23"/>
    </row>
    <row r="26" ht="20.1" customHeight="1" spans="1:3">
      <c r="A26" s="35" t="s">
        <v>27</v>
      </c>
      <c r="B26" s="23"/>
      <c r="C26" s="23"/>
    </row>
    <row r="27" ht="20.1" customHeight="1" spans="1:3">
      <c r="A27" s="34" t="s">
        <v>28</v>
      </c>
      <c r="B27" s="23"/>
      <c r="C27" s="23"/>
    </row>
    <row r="28" ht="20.1" customHeight="1" spans="1:3">
      <c r="A28" s="34" t="s">
        <v>29</v>
      </c>
      <c r="B28" s="23">
        <v>1000</v>
      </c>
      <c r="C28" s="23">
        <v>1000</v>
      </c>
    </row>
    <row r="29" ht="20.1" customHeight="1" spans="1:3">
      <c r="A29" s="34" t="s">
        <v>30</v>
      </c>
      <c r="B29" s="23"/>
      <c r="C29" s="23"/>
    </row>
    <row r="30" ht="20.1" customHeight="1" spans="1:3">
      <c r="A30" s="34" t="s">
        <v>31</v>
      </c>
      <c r="B30" s="23"/>
      <c r="C30" s="23"/>
    </row>
    <row r="31" ht="20.1" customHeight="1" spans="1:3">
      <c r="A31" s="29" t="s">
        <v>32</v>
      </c>
      <c r="B31" s="23">
        <v>300</v>
      </c>
      <c r="C31" s="23">
        <v>3936</v>
      </c>
    </row>
    <row r="32" ht="20.1" hidden="1" customHeight="1" spans="1:3">
      <c r="A32" s="29"/>
      <c r="B32" s="23"/>
      <c r="C32" s="23"/>
    </row>
    <row r="33" ht="20.1" hidden="1" customHeight="1" spans="1:3">
      <c r="A33" s="29"/>
      <c r="B33" s="23"/>
      <c r="C33" s="23"/>
    </row>
    <row r="34" ht="20.1" hidden="1" customHeight="1" spans="1:3">
      <c r="A34" s="29"/>
      <c r="B34" s="23"/>
      <c r="C34" s="23"/>
    </row>
    <row r="35" ht="20.1" hidden="1" customHeight="1" spans="1:3">
      <c r="A35" s="36"/>
      <c r="B35" s="23"/>
      <c r="C35" s="23"/>
    </row>
    <row r="36" ht="20.1" hidden="1" customHeight="1" spans="1:3">
      <c r="A36" s="36"/>
      <c r="B36" s="23"/>
      <c r="C36" s="23"/>
    </row>
    <row r="37" ht="20.1" hidden="1" customHeight="1" spans="1:3">
      <c r="A37" s="36"/>
      <c r="B37" s="23"/>
      <c r="C37" s="23"/>
    </row>
    <row r="38" s="32" customFormat="1" ht="20.1" hidden="1" customHeight="1" spans="1:3">
      <c r="A38" s="36"/>
      <c r="B38" s="23"/>
      <c r="C38" s="23"/>
    </row>
    <row r="39" ht="20.1" hidden="1" customHeight="1" spans="1:3">
      <c r="A39" s="36"/>
      <c r="B39" s="23"/>
      <c r="C39" s="23"/>
    </row>
    <row r="40" ht="20.1" hidden="1" customHeight="1" spans="1:3">
      <c r="A40" s="36"/>
      <c r="B40" s="23"/>
      <c r="C40" s="23"/>
    </row>
    <row r="41" ht="20.1" hidden="1" customHeight="1" spans="1:3">
      <c r="A41" s="36"/>
      <c r="B41" s="23"/>
      <c r="C41" s="23"/>
    </row>
    <row r="42" ht="20.1" hidden="1" customHeight="1" spans="1:3">
      <c r="A42" s="36"/>
      <c r="B42" s="23"/>
      <c r="C42" s="23"/>
    </row>
    <row r="43" ht="20.1" hidden="1" customHeight="1" spans="1:3">
      <c r="A43" s="36"/>
      <c r="B43" s="23"/>
      <c r="C43" s="23"/>
    </row>
    <row r="44" ht="20.1" hidden="1" customHeight="1" spans="1:3">
      <c r="A44" s="36"/>
      <c r="B44" s="23"/>
      <c r="C44" s="23"/>
    </row>
    <row r="45" ht="20.1" hidden="1" customHeight="1" spans="1:3">
      <c r="A45" s="36"/>
      <c r="B45" s="23"/>
      <c r="C45" s="23"/>
    </row>
    <row r="46" ht="20.1" hidden="1" customHeight="1" spans="1:3">
      <c r="A46" s="36"/>
      <c r="B46" s="23"/>
      <c r="C46" s="23"/>
    </row>
    <row r="47" ht="20.1" hidden="1" customHeight="1" spans="1:3">
      <c r="A47" s="34"/>
      <c r="B47" s="23"/>
      <c r="C47" s="23"/>
    </row>
    <row r="48" ht="20.1" hidden="1" customHeight="1" spans="1:3">
      <c r="A48" s="34"/>
      <c r="B48" s="23"/>
      <c r="C48" s="23"/>
    </row>
    <row r="49" ht="20.1" hidden="1" customHeight="1" spans="1:3">
      <c r="A49" s="34"/>
      <c r="B49" s="23"/>
      <c r="C49" s="23"/>
    </row>
    <row r="50" ht="20.1" hidden="1" customHeight="1" spans="1:3">
      <c r="A50" s="34"/>
      <c r="B50" s="23"/>
      <c r="C50" s="23"/>
    </row>
    <row r="51" ht="20.1" hidden="1" customHeight="1" spans="1:3">
      <c r="A51" s="34"/>
      <c r="B51" s="23"/>
      <c r="C51" s="23"/>
    </row>
    <row r="52" ht="20.1" hidden="1" customHeight="1" spans="1:3">
      <c r="A52" s="34"/>
      <c r="B52" s="23"/>
      <c r="C52" s="23"/>
    </row>
    <row r="53" ht="20.1" hidden="1" customHeight="1" spans="1:3">
      <c r="A53" s="34"/>
      <c r="B53" s="23"/>
      <c r="C53" s="23"/>
    </row>
    <row r="54" ht="20.1" hidden="1" customHeight="1" spans="1:3">
      <c r="A54" s="34"/>
      <c r="B54" s="23"/>
      <c r="C54" s="23"/>
    </row>
    <row r="55" ht="20.1" hidden="1" customHeight="1" spans="1:3">
      <c r="A55" s="34"/>
      <c r="B55" s="23"/>
      <c r="C55" s="23"/>
    </row>
    <row r="56" ht="20.1" hidden="1" customHeight="1" spans="1:3">
      <c r="A56" s="34"/>
      <c r="B56" s="23"/>
      <c r="C56" s="23"/>
    </row>
    <row r="57" ht="20.1" hidden="1" customHeight="1" spans="1:3">
      <c r="A57" s="34"/>
      <c r="B57" s="23"/>
      <c r="C57" s="23"/>
    </row>
    <row r="58" ht="20.1" hidden="1" customHeight="1" spans="1:3">
      <c r="A58" s="34"/>
      <c r="B58" s="37"/>
      <c r="C58" s="37"/>
    </row>
    <row r="59" ht="20.1" hidden="1" customHeight="1" spans="1:3">
      <c r="A59" s="34"/>
      <c r="B59" s="23"/>
      <c r="C59" s="23"/>
    </row>
    <row r="60" ht="20.1" hidden="1" customHeight="1" spans="1:3">
      <c r="A60" s="34"/>
      <c r="B60" s="23"/>
      <c r="C60" s="23"/>
    </row>
    <row r="61" ht="20.1" hidden="1" customHeight="1" spans="1:3">
      <c r="A61" s="34"/>
      <c r="B61" s="23"/>
      <c r="C61" s="23"/>
    </row>
    <row r="62" ht="20.1" hidden="1" customHeight="1" spans="1:3">
      <c r="A62" s="34"/>
      <c r="B62" s="23"/>
      <c r="C62" s="23"/>
    </row>
    <row r="63" ht="20.1" hidden="1" customHeight="1" spans="1:3">
      <c r="A63" s="34"/>
      <c r="B63" s="23"/>
      <c r="C63" s="23"/>
    </row>
    <row r="64" ht="20.1" hidden="1" customHeight="1" spans="1:3">
      <c r="A64" s="34"/>
      <c r="B64" s="23"/>
      <c r="C64" s="23"/>
    </row>
    <row r="65" ht="20.1" hidden="1" customHeight="1" spans="1:3">
      <c r="A65" s="34"/>
      <c r="B65" s="23"/>
      <c r="C65" s="23"/>
    </row>
    <row r="66" ht="20.1" hidden="1" customHeight="1" spans="1:3">
      <c r="A66" s="34"/>
      <c r="B66" s="23"/>
      <c r="C66" s="23"/>
    </row>
    <row r="67" ht="20.1" hidden="1" customHeight="1" spans="1:3">
      <c r="A67" s="34"/>
      <c r="B67" s="23"/>
      <c r="C67" s="23"/>
    </row>
    <row r="68" ht="20.1" hidden="1" customHeight="1" spans="1:3">
      <c r="A68" s="34"/>
      <c r="B68" s="23"/>
      <c r="C68" s="23"/>
    </row>
    <row r="69" ht="20.1" hidden="1" customHeight="1" spans="1:3">
      <c r="A69" s="34"/>
      <c r="B69" s="23"/>
      <c r="C69" s="23"/>
    </row>
    <row r="70" ht="20.1" hidden="1" customHeight="1" spans="1:3">
      <c r="A70" s="34"/>
      <c r="B70" s="23"/>
      <c r="C70" s="23"/>
    </row>
    <row r="71" ht="20.1" hidden="1" customHeight="1" spans="1:3">
      <c r="A71" s="34"/>
      <c r="B71" s="23"/>
      <c r="C71" s="23"/>
    </row>
    <row r="72" ht="20.1" hidden="1" customHeight="1" spans="1:3">
      <c r="A72" s="34"/>
      <c r="B72" s="23"/>
      <c r="C72" s="23"/>
    </row>
    <row r="73" ht="20.1" hidden="1" customHeight="1" spans="1:3">
      <c r="A73" s="34"/>
      <c r="B73" s="23"/>
      <c r="C73" s="23"/>
    </row>
    <row r="74" ht="20.1" hidden="1" customHeight="1" spans="1:3">
      <c r="A74" s="34"/>
      <c r="B74" s="23"/>
      <c r="C74" s="23"/>
    </row>
    <row r="75" ht="20.1" hidden="1" customHeight="1" spans="1:3">
      <c r="A75" s="34"/>
      <c r="B75" s="23"/>
      <c r="C75" s="23"/>
    </row>
    <row r="76" ht="20.1" hidden="1" customHeight="1" spans="1:3">
      <c r="A76" s="34"/>
      <c r="B76" s="23"/>
      <c r="C76" s="23"/>
    </row>
    <row r="77" ht="20.1" hidden="1" customHeight="1" spans="1:3">
      <c r="A77" s="34"/>
      <c r="B77" s="23"/>
      <c r="C77" s="23"/>
    </row>
    <row r="78" ht="20.1" hidden="1" customHeight="1" spans="1:3">
      <c r="A78" s="34"/>
      <c r="B78" s="23"/>
      <c r="C78" s="23"/>
    </row>
    <row r="79" ht="20.1" hidden="1" customHeight="1" spans="1:3">
      <c r="A79" s="34"/>
      <c r="B79" s="23"/>
      <c r="C79" s="23"/>
    </row>
    <row r="80" ht="20.1" hidden="1" customHeight="1" spans="1:3">
      <c r="A80" s="34"/>
      <c r="B80" s="23"/>
      <c r="C80" s="23"/>
    </row>
    <row r="81" ht="20.1" hidden="1" customHeight="1" spans="1:3">
      <c r="A81" s="34"/>
      <c r="B81" s="23"/>
      <c r="C81" s="23"/>
    </row>
    <row r="82" ht="20.1" hidden="1" customHeight="1" spans="1:3">
      <c r="A82" s="34"/>
      <c r="B82" s="23"/>
      <c r="C82" s="23"/>
    </row>
    <row r="83" ht="20.1" hidden="1" customHeight="1" spans="1:3">
      <c r="A83" s="34"/>
      <c r="B83" s="23"/>
      <c r="C83" s="23"/>
    </row>
    <row r="84" ht="20.1" hidden="1" customHeight="1" spans="1:3">
      <c r="A84" s="34"/>
      <c r="B84" s="23"/>
      <c r="C84" s="23"/>
    </row>
    <row r="85" ht="20.1" hidden="1" customHeight="1" spans="1:3">
      <c r="A85" s="34"/>
      <c r="B85" s="23"/>
      <c r="C85" s="23"/>
    </row>
    <row r="86" ht="20.1" hidden="1" customHeight="1" spans="1:3">
      <c r="A86" s="34"/>
      <c r="B86" s="23"/>
      <c r="C86" s="23"/>
    </row>
    <row r="87" ht="20.1" hidden="1" customHeight="1" spans="1:3">
      <c r="A87" s="34"/>
      <c r="B87" s="23"/>
      <c r="C87" s="23"/>
    </row>
    <row r="88" ht="20.1" hidden="1" customHeight="1" spans="1:3">
      <c r="A88" s="34"/>
      <c r="B88" s="23"/>
      <c r="C88" s="23"/>
    </row>
    <row r="89" ht="20.1" hidden="1" customHeight="1" spans="1:3">
      <c r="A89" s="34"/>
      <c r="B89" s="23"/>
      <c r="C89" s="23"/>
    </row>
    <row r="90" ht="20.1" hidden="1" customHeight="1" spans="1:3">
      <c r="A90" s="34"/>
      <c r="B90" s="23"/>
      <c r="C90" s="23"/>
    </row>
    <row r="91" ht="20.1" hidden="1" customHeight="1" spans="1:3">
      <c r="A91" s="34"/>
      <c r="B91" s="23"/>
      <c r="C91" s="23"/>
    </row>
    <row r="92" ht="20.1" hidden="1" customHeight="1" spans="1:3">
      <c r="A92" s="34"/>
      <c r="B92" s="23"/>
      <c r="C92" s="23"/>
    </row>
    <row r="93" ht="20.1" hidden="1" customHeight="1" spans="1:3">
      <c r="A93" s="34"/>
      <c r="B93" s="23"/>
      <c r="C93" s="23"/>
    </row>
    <row r="94" ht="20.1" hidden="1" customHeight="1" spans="1:3">
      <c r="A94" s="34"/>
      <c r="B94" s="23"/>
      <c r="C94" s="23"/>
    </row>
    <row r="95" ht="20.1" hidden="1" customHeight="1" spans="1:3">
      <c r="A95" s="34"/>
      <c r="B95" s="23"/>
      <c r="C95" s="23"/>
    </row>
    <row r="96" ht="20.1" hidden="1" customHeight="1" spans="1:3">
      <c r="A96" s="34"/>
      <c r="B96" s="23"/>
      <c r="C96" s="23"/>
    </row>
    <row r="97" ht="20.1" hidden="1" customHeight="1" spans="1:3">
      <c r="A97" s="34"/>
      <c r="B97" s="23"/>
      <c r="C97" s="23"/>
    </row>
    <row r="98" ht="20.1" hidden="1" customHeight="1" spans="1:3">
      <c r="A98" s="34"/>
      <c r="B98" s="23"/>
      <c r="C98" s="23"/>
    </row>
    <row r="99" ht="20.1" hidden="1" customHeight="1" spans="1:3">
      <c r="A99" s="34"/>
      <c r="B99" s="23"/>
      <c r="C99" s="23"/>
    </row>
    <row r="100" ht="20.1" hidden="1" customHeight="1" spans="1:3">
      <c r="A100" s="34"/>
      <c r="B100" s="23"/>
      <c r="C100" s="23"/>
    </row>
    <row r="101" ht="20.1" hidden="1" customHeight="1" spans="1:3">
      <c r="A101" s="34"/>
      <c r="B101" s="23"/>
      <c r="C101" s="23"/>
    </row>
    <row r="102" ht="20.1" hidden="1" customHeight="1" spans="1:3">
      <c r="A102" s="34"/>
      <c r="B102" s="23"/>
      <c r="C102" s="23"/>
    </row>
    <row r="103" ht="20.1" hidden="1" customHeight="1" spans="1:3">
      <c r="A103" s="34"/>
      <c r="B103" s="23"/>
      <c r="C103" s="23"/>
    </row>
    <row r="104" ht="20.1" hidden="1" customHeight="1" spans="1:3">
      <c r="A104" s="34"/>
      <c r="B104" s="23"/>
      <c r="C104" s="23"/>
    </row>
    <row r="105" ht="20.1" hidden="1" customHeight="1" spans="1:3">
      <c r="A105" s="34"/>
      <c r="B105" s="23"/>
      <c r="C105" s="23"/>
    </row>
    <row r="106" ht="20.1" hidden="1" customHeight="1" spans="1:3">
      <c r="A106" s="34"/>
      <c r="B106" s="23"/>
      <c r="C106" s="23"/>
    </row>
    <row r="107" ht="20.1" hidden="1" customHeight="1" spans="1:3">
      <c r="A107" s="34"/>
      <c r="B107" s="23"/>
      <c r="C107" s="23"/>
    </row>
    <row r="108" ht="20.1" hidden="1" customHeight="1" spans="1:3">
      <c r="A108" s="34"/>
      <c r="B108" s="23"/>
      <c r="C108" s="23"/>
    </row>
    <row r="109" ht="20.1" hidden="1" customHeight="1" spans="1:3">
      <c r="A109" s="34"/>
      <c r="B109" s="23"/>
      <c r="C109" s="23"/>
    </row>
    <row r="110" ht="20.1" hidden="1" customHeight="1" spans="1:3">
      <c r="A110" s="34"/>
      <c r="B110" s="23"/>
      <c r="C110" s="23"/>
    </row>
    <row r="111" ht="20.1" hidden="1" customHeight="1" spans="1:3">
      <c r="A111" s="34"/>
      <c r="B111" s="23"/>
      <c r="C111" s="23"/>
    </row>
    <row r="112" ht="20.1" hidden="1" customHeight="1" spans="1:3">
      <c r="A112" s="34"/>
      <c r="B112" s="23"/>
      <c r="C112" s="23"/>
    </row>
    <row r="113" ht="20.1" hidden="1" customHeight="1" spans="1:3">
      <c r="A113" s="34"/>
      <c r="B113" s="23"/>
      <c r="C113" s="23"/>
    </row>
    <row r="114" ht="20.1" hidden="1" customHeight="1" spans="1:3">
      <c r="A114" s="34"/>
      <c r="B114" s="23"/>
      <c r="C114" s="23"/>
    </row>
    <row r="115" ht="20.1" hidden="1" customHeight="1" spans="1:3">
      <c r="A115" s="34"/>
      <c r="B115" s="23"/>
      <c r="C115" s="23"/>
    </row>
    <row r="116" ht="20.1" hidden="1" customHeight="1" spans="1:3">
      <c r="A116" s="34"/>
      <c r="B116" s="23"/>
      <c r="C116" s="23"/>
    </row>
    <row r="117" ht="20.1" hidden="1" customHeight="1" spans="1:3">
      <c r="A117" s="34"/>
      <c r="B117" s="23"/>
      <c r="C117" s="23"/>
    </row>
    <row r="118" ht="20.1" hidden="1" customHeight="1" spans="1:3">
      <c r="A118" s="34"/>
      <c r="B118" s="23"/>
      <c r="C118" s="23"/>
    </row>
    <row r="119" ht="20.1" hidden="1" customHeight="1" spans="1:3">
      <c r="A119" s="34"/>
      <c r="B119" s="23"/>
      <c r="C119" s="23"/>
    </row>
    <row r="120" ht="20.1" hidden="1" customHeight="1" spans="1:3">
      <c r="A120" s="34"/>
      <c r="B120" s="23"/>
      <c r="C120" s="23"/>
    </row>
    <row r="121" ht="20.1" hidden="1" customHeight="1" spans="1:3">
      <c r="A121" s="34"/>
      <c r="B121" s="23"/>
      <c r="C121" s="23"/>
    </row>
    <row r="122" ht="20.1" hidden="1" customHeight="1" spans="1:3">
      <c r="A122" s="34"/>
      <c r="B122" s="23"/>
      <c r="C122" s="23"/>
    </row>
    <row r="123" ht="20.1" hidden="1" customHeight="1" spans="1:3">
      <c r="A123" s="34"/>
      <c r="B123" s="23"/>
      <c r="C123" s="23"/>
    </row>
    <row r="124" ht="20.1" hidden="1" customHeight="1" spans="1:3">
      <c r="A124" s="34"/>
      <c r="B124" s="23"/>
      <c r="C124" s="23"/>
    </row>
    <row r="125" ht="20.1" hidden="1" customHeight="1" spans="1:3">
      <c r="A125" s="34"/>
      <c r="B125" s="23"/>
      <c r="C125" s="23"/>
    </row>
    <row r="126" ht="20.1" hidden="1" customHeight="1" spans="1:3">
      <c r="A126" s="34"/>
      <c r="B126" s="23"/>
      <c r="C126" s="23"/>
    </row>
    <row r="127" ht="20.1" hidden="1" customHeight="1" spans="1:3">
      <c r="A127" s="34"/>
      <c r="B127" s="23"/>
      <c r="C127" s="23"/>
    </row>
    <row r="128" ht="20.1" hidden="1" customHeight="1" spans="1:3">
      <c r="A128" s="34"/>
      <c r="B128" s="23"/>
      <c r="C128" s="23"/>
    </row>
    <row r="129" ht="20.1" hidden="1" customHeight="1" spans="1:3">
      <c r="A129" s="34"/>
      <c r="B129" s="23"/>
      <c r="C129" s="23"/>
    </row>
    <row r="130" ht="20.1" hidden="1" customHeight="1" spans="1:3">
      <c r="A130" s="34"/>
      <c r="B130" s="23"/>
      <c r="C130" s="23"/>
    </row>
    <row r="131" ht="20.1" hidden="1" customHeight="1" spans="1:3">
      <c r="A131" s="34"/>
      <c r="B131" s="23"/>
      <c r="C131" s="23"/>
    </row>
    <row r="132" ht="20.1" hidden="1" customHeight="1" spans="1:3">
      <c r="A132" s="34"/>
      <c r="B132" s="23"/>
      <c r="C132" s="23"/>
    </row>
    <row r="133" ht="20.1" hidden="1" customHeight="1" spans="1:3">
      <c r="A133" s="34"/>
      <c r="B133" s="23"/>
      <c r="C133" s="23"/>
    </row>
    <row r="134" ht="20.1" hidden="1" customHeight="1" spans="1:3">
      <c r="A134" s="34"/>
      <c r="B134" s="23"/>
      <c r="C134" s="23"/>
    </row>
    <row r="135" ht="20.1" hidden="1" customHeight="1" spans="1:3">
      <c r="A135" s="34"/>
      <c r="B135" s="23"/>
      <c r="C135" s="23"/>
    </row>
    <row r="136" ht="20.1" hidden="1" customHeight="1" spans="1:3">
      <c r="A136" s="34"/>
      <c r="B136" s="23"/>
      <c r="C136" s="23"/>
    </row>
    <row r="137" ht="20.1" hidden="1" customHeight="1" spans="1:3">
      <c r="A137" s="34"/>
      <c r="B137" s="23"/>
      <c r="C137" s="23"/>
    </row>
    <row r="138" ht="20.1" hidden="1" customHeight="1" spans="1:3">
      <c r="A138" s="34"/>
      <c r="B138" s="23"/>
      <c r="C138" s="23"/>
    </row>
    <row r="139" ht="20.1" hidden="1" customHeight="1" spans="1:3">
      <c r="A139" s="34"/>
      <c r="B139" s="23"/>
      <c r="C139" s="23"/>
    </row>
    <row r="140" ht="20.1" hidden="1" customHeight="1" spans="1:3">
      <c r="A140" s="34"/>
      <c r="B140" s="23"/>
      <c r="C140" s="23"/>
    </row>
    <row r="141" ht="20.1" hidden="1" customHeight="1" spans="1:3">
      <c r="A141" s="34"/>
      <c r="B141" s="23"/>
      <c r="C141" s="23"/>
    </row>
    <row r="142" ht="20.1" hidden="1" customHeight="1" spans="1:3">
      <c r="A142" s="34"/>
      <c r="B142" s="23"/>
      <c r="C142" s="23"/>
    </row>
    <row r="143" ht="20.1" hidden="1" customHeight="1" spans="1:3">
      <c r="A143" s="34"/>
      <c r="B143" s="23"/>
      <c r="C143" s="23"/>
    </row>
    <row r="144" ht="20.1" hidden="1" customHeight="1" spans="1:3">
      <c r="A144" s="34"/>
      <c r="B144" s="23"/>
      <c r="C144" s="23"/>
    </row>
    <row r="145" ht="20.1" hidden="1" customHeight="1" spans="1:3">
      <c r="A145" s="34"/>
      <c r="B145" s="23"/>
      <c r="C145" s="23"/>
    </row>
    <row r="146" ht="20.1" hidden="1" customHeight="1" spans="1:3">
      <c r="A146" s="34"/>
      <c r="B146" s="23"/>
      <c r="C146" s="23"/>
    </row>
    <row r="147" ht="20.1" hidden="1" customHeight="1" spans="1:3">
      <c r="A147" s="34"/>
      <c r="B147" s="23"/>
      <c r="C147" s="23"/>
    </row>
    <row r="148" ht="20.1" hidden="1" customHeight="1" spans="1:3">
      <c r="A148" s="34"/>
      <c r="B148" s="23"/>
      <c r="C148" s="23"/>
    </row>
    <row r="149" ht="20.1" hidden="1" customHeight="1" spans="1:3">
      <c r="A149" s="34"/>
      <c r="B149" s="23"/>
      <c r="C149" s="23"/>
    </row>
    <row r="150" ht="20.1" hidden="1" customHeight="1" spans="1:3">
      <c r="A150" s="34"/>
      <c r="B150" s="23"/>
      <c r="C150" s="23"/>
    </row>
    <row r="151" ht="20.1" hidden="1" customHeight="1" spans="1:3">
      <c r="A151" s="34"/>
      <c r="B151" s="23"/>
      <c r="C151" s="23"/>
    </row>
    <row r="152" ht="20.1" hidden="1" customHeight="1" spans="1:3">
      <c r="A152" s="34"/>
      <c r="B152" s="23"/>
      <c r="C152" s="23"/>
    </row>
    <row r="153" ht="20.1" hidden="1" customHeight="1" spans="1:3">
      <c r="A153" s="34"/>
      <c r="B153" s="23"/>
      <c r="C153" s="23"/>
    </row>
    <row r="154" ht="20.1" hidden="1" customHeight="1" spans="1:3">
      <c r="A154" s="34"/>
      <c r="B154" s="23"/>
      <c r="C154" s="23"/>
    </row>
    <row r="155" ht="20.1" hidden="1" customHeight="1" spans="1:3">
      <c r="A155" s="34"/>
      <c r="B155" s="23"/>
      <c r="C155" s="23"/>
    </row>
    <row r="156" ht="20.1" hidden="1" customHeight="1" spans="1:3">
      <c r="A156" s="34"/>
      <c r="B156" s="23"/>
      <c r="C156" s="23"/>
    </row>
    <row r="157" ht="20.1" hidden="1" customHeight="1" spans="1:3">
      <c r="A157" s="34"/>
      <c r="B157" s="23"/>
      <c r="C157" s="23"/>
    </row>
    <row r="158" ht="20.1" hidden="1" customHeight="1" spans="1:3">
      <c r="A158" s="34"/>
      <c r="B158" s="23"/>
      <c r="C158" s="23"/>
    </row>
    <row r="159" ht="20.1" hidden="1" customHeight="1" spans="1:3">
      <c r="A159" s="34"/>
      <c r="B159" s="23"/>
      <c r="C159" s="23"/>
    </row>
    <row r="160" ht="20.1" hidden="1" customHeight="1" spans="1:3">
      <c r="A160" s="34"/>
      <c r="B160" s="23"/>
      <c r="C160" s="23"/>
    </row>
    <row r="161" ht="20.1" hidden="1" customHeight="1" spans="1:3">
      <c r="A161" s="34"/>
      <c r="B161" s="23"/>
      <c r="C161" s="23"/>
    </row>
    <row r="162" ht="20.1" hidden="1" customHeight="1" spans="1:3">
      <c r="A162" s="34"/>
      <c r="B162" s="23"/>
      <c r="C162" s="23"/>
    </row>
    <row r="163" ht="20.1" hidden="1" customHeight="1" spans="1:3">
      <c r="A163" s="34"/>
      <c r="B163" s="23"/>
      <c r="C163" s="23"/>
    </row>
    <row r="164" ht="20.1" hidden="1" customHeight="1" spans="1:3">
      <c r="A164" s="34"/>
      <c r="B164" s="23"/>
      <c r="C164" s="23"/>
    </row>
    <row r="165" ht="20.1" hidden="1" customHeight="1" spans="1:3">
      <c r="A165" s="34"/>
      <c r="B165" s="23"/>
      <c r="C165" s="23"/>
    </row>
    <row r="166" ht="20.1" hidden="1" customHeight="1" spans="1:3">
      <c r="A166" s="34"/>
      <c r="B166" s="23"/>
      <c r="C166" s="23"/>
    </row>
    <row r="167" ht="20.1" hidden="1" customHeight="1" spans="1:3">
      <c r="A167" s="34"/>
      <c r="B167" s="23"/>
      <c r="C167" s="23"/>
    </row>
    <row r="168" ht="20.1" hidden="1" customHeight="1" spans="1:3">
      <c r="A168" s="34"/>
      <c r="B168" s="23"/>
      <c r="C168" s="23"/>
    </row>
    <row r="169" ht="20.1" hidden="1" customHeight="1" spans="1:3">
      <c r="A169" s="34"/>
      <c r="B169" s="23"/>
      <c r="C169" s="23"/>
    </row>
    <row r="170" ht="20.1" hidden="1" customHeight="1" spans="1:3">
      <c r="A170" s="34"/>
      <c r="B170" s="23"/>
      <c r="C170" s="23"/>
    </row>
    <row r="171" ht="20.1" hidden="1" customHeight="1" spans="1:3">
      <c r="A171" s="34"/>
      <c r="B171" s="23"/>
      <c r="C171" s="23"/>
    </row>
    <row r="172" ht="20.1" hidden="1" customHeight="1" spans="1:3">
      <c r="A172" s="34"/>
      <c r="B172" s="23"/>
      <c r="C172" s="23"/>
    </row>
    <row r="173" ht="20.1" customHeight="1" spans="1:3">
      <c r="A173" s="26" t="s">
        <v>33</v>
      </c>
      <c r="B173" s="38">
        <f>SUM(B5:B11,B17,B18,B21:B23,B27:B31)</f>
        <v>43300</v>
      </c>
      <c r="C173" s="38">
        <f>SUM(C5:C11,C17,C18,C21:C23,C27:C31)</f>
        <v>46936</v>
      </c>
    </row>
    <row r="174" ht="20.1" customHeight="1" spans="1:3">
      <c r="A174" s="28" t="s">
        <v>34</v>
      </c>
      <c r="B174" s="23"/>
      <c r="C174" s="23"/>
    </row>
    <row r="175" ht="20.1" customHeight="1" spans="1:3">
      <c r="A175" s="29" t="s">
        <v>35</v>
      </c>
      <c r="B175" s="39">
        <v>8095</v>
      </c>
      <c r="C175" s="39">
        <v>8095</v>
      </c>
    </row>
    <row r="176" ht="20.1" customHeight="1" spans="1:3">
      <c r="A176" s="29" t="s">
        <v>36</v>
      </c>
      <c r="B176" s="23"/>
      <c r="C176" s="23"/>
    </row>
    <row r="177" ht="20.1" customHeight="1" spans="1:3">
      <c r="A177" s="29" t="s">
        <v>37</v>
      </c>
      <c r="B177" s="40"/>
      <c r="C177" s="40"/>
    </row>
    <row r="178" ht="20.1" customHeight="1" spans="1:3">
      <c r="A178" s="29" t="s">
        <v>38</v>
      </c>
      <c r="B178" s="40"/>
      <c r="C178" s="40"/>
    </row>
    <row r="179" ht="20.1" customHeight="1" spans="1:3">
      <c r="A179" s="29" t="s">
        <v>39</v>
      </c>
      <c r="B179" s="39">
        <v>4965</v>
      </c>
      <c r="C179" s="41">
        <v>6549</v>
      </c>
    </row>
    <row r="180" ht="20.1" customHeight="1" spans="1:3">
      <c r="A180" s="29" t="s">
        <v>40</v>
      </c>
      <c r="B180" s="40"/>
      <c r="C180" s="40"/>
    </row>
    <row r="181" ht="20.1" customHeight="1" spans="1:3">
      <c r="A181" s="29" t="s">
        <v>41</v>
      </c>
      <c r="B181" s="40"/>
      <c r="C181" s="40"/>
    </row>
    <row r="182" ht="20.1" customHeight="1" spans="1:3">
      <c r="A182" s="31" t="s">
        <v>42</v>
      </c>
      <c r="B182" s="40"/>
      <c r="C182" s="40"/>
    </row>
    <row r="183" ht="20.1" customHeight="1" spans="1:3">
      <c r="A183" s="31" t="s">
        <v>43</v>
      </c>
      <c r="B183" s="40">
        <v>50000</v>
      </c>
      <c r="C183" s="40">
        <v>86560</v>
      </c>
    </row>
    <row r="184" ht="20.1" customHeight="1" spans="1:3">
      <c r="A184" s="31"/>
      <c r="B184" s="40"/>
      <c r="C184" s="40"/>
    </row>
    <row r="185" ht="20.1" customHeight="1" spans="1:3">
      <c r="A185" s="31"/>
      <c r="B185" s="40"/>
      <c r="C185" s="40"/>
    </row>
    <row r="186" ht="20.1" customHeight="1" spans="1:3">
      <c r="A186" s="31"/>
      <c r="B186" s="40"/>
      <c r="C186" s="40"/>
    </row>
    <row r="187" ht="20.1" customHeight="1" spans="1:3">
      <c r="A187" s="26" t="s">
        <v>44</v>
      </c>
      <c r="B187" s="40">
        <f>SUM(B173:B183)-B176-B178</f>
        <v>106360</v>
      </c>
      <c r="C187" s="40">
        <f>SUM(C173:C183)-C176-C178</f>
        <v>148140</v>
      </c>
    </row>
    <row r="188" ht="20.1" customHeight="1"/>
    <row r="189" ht="20.1" customHeight="1"/>
    <row r="190" ht="20.1" customHeight="1"/>
    <row r="191" ht="20.1" customHeight="1"/>
    <row r="192" ht="20.1" customHeight="1"/>
  </sheetData>
  <mergeCells count="2">
    <mergeCell ref="A1:C1"/>
    <mergeCell ref="A3:C3"/>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tabSelected="1" workbookViewId="0">
      <pane xSplit="1" ySplit="4" topLeftCell="B89" activePane="bottomRight" state="frozen"/>
      <selection/>
      <selection pane="topRight"/>
      <selection pane="bottomLeft"/>
      <selection pane="bottomRight" activeCell="B97" sqref="B97:C97"/>
    </sheetView>
  </sheetViews>
  <sheetFormatPr defaultColWidth="10.8571428571429" defaultRowHeight="12" outlineLevelCol="2"/>
  <cols>
    <col min="1" max="1" width="61.1428571428571" style="12" customWidth="1"/>
    <col min="2" max="2" width="19.2857142857143" style="13" customWidth="1"/>
    <col min="3" max="3" width="27.4285714285714" style="12" customWidth="1"/>
    <col min="4" max="16384" width="10.8571428571429" style="12"/>
  </cols>
  <sheetData>
    <row r="1" ht="18" customHeight="1" spans="1:3">
      <c r="A1" s="14" t="s">
        <v>45</v>
      </c>
      <c r="B1" s="14"/>
      <c r="C1" s="14"/>
    </row>
    <row r="2" ht="14.25" customHeight="1" spans="1:3">
      <c r="A2" s="15"/>
      <c r="B2" s="16"/>
      <c r="C2" s="12" t="s">
        <v>1</v>
      </c>
    </row>
    <row r="3" ht="31.5" customHeight="1" spans="1:3">
      <c r="A3" s="17" t="s">
        <v>46</v>
      </c>
      <c r="B3" s="18"/>
      <c r="C3" s="19"/>
    </row>
    <row r="4" ht="19.5" customHeight="1" spans="1:3">
      <c r="A4" s="20" t="s">
        <v>3</v>
      </c>
      <c r="B4" s="20" t="s">
        <v>4</v>
      </c>
      <c r="C4" s="20" t="s">
        <v>5</v>
      </c>
    </row>
    <row r="5" ht="20.1" customHeight="1" spans="1:3">
      <c r="A5" s="21" t="s">
        <v>47</v>
      </c>
      <c r="B5" s="22">
        <f>SUM(B6)</f>
        <v>0</v>
      </c>
      <c r="C5" s="22">
        <f>SUM(C6)</f>
        <v>0</v>
      </c>
    </row>
    <row r="6" ht="20.1" customHeight="1" spans="1:3">
      <c r="A6" s="21" t="s">
        <v>48</v>
      </c>
      <c r="B6" s="23">
        <f>SUM(B7:B12)</f>
        <v>0</v>
      </c>
      <c r="C6" s="23">
        <f>SUM(C7:C12)</f>
        <v>0</v>
      </c>
    </row>
    <row r="7" ht="20.1" customHeight="1" spans="1:3">
      <c r="A7" s="24" t="s">
        <v>49</v>
      </c>
      <c r="B7" s="23">
        <v>0</v>
      </c>
      <c r="C7" s="23">
        <v>0</v>
      </c>
    </row>
    <row r="8" ht="20.1" customHeight="1" spans="1:3">
      <c r="A8" s="24" t="s">
        <v>50</v>
      </c>
      <c r="B8" s="23">
        <v>0</v>
      </c>
      <c r="C8" s="23">
        <v>0</v>
      </c>
    </row>
    <row r="9" ht="20.1" customHeight="1" spans="1:3">
      <c r="A9" s="24" t="s">
        <v>51</v>
      </c>
      <c r="B9" s="23">
        <v>0</v>
      </c>
      <c r="C9" s="23">
        <v>0</v>
      </c>
    </row>
    <row r="10" ht="20.1" customHeight="1" spans="1:3">
      <c r="A10" s="24" t="s">
        <v>52</v>
      </c>
      <c r="B10" s="23">
        <v>0</v>
      </c>
      <c r="C10" s="23">
        <v>0</v>
      </c>
    </row>
    <row r="11" ht="20.1" customHeight="1" spans="1:3">
      <c r="A11" s="24" t="s">
        <v>53</v>
      </c>
      <c r="B11" s="23">
        <v>0</v>
      </c>
      <c r="C11" s="23">
        <v>0</v>
      </c>
    </row>
    <row r="12" ht="20.1" customHeight="1" spans="1:3">
      <c r="A12" s="24" t="s">
        <v>54</v>
      </c>
      <c r="B12" s="23">
        <v>0</v>
      </c>
      <c r="C12" s="23">
        <v>0</v>
      </c>
    </row>
    <row r="13" ht="20.1" customHeight="1" spans="1:3">
      <c r="A13" s="21" t="s">
        <v>55</v>
      </c>
      <c r="B13" s="23">
        <f>B14+B19+B25</f>
        <v>4</v>
      </c>
      <c r="C13" s="23">
        <f>C14+C19+C25</f>
        <v>4</v>
      </c>
    </row>
    <row r="14" ht="20.1" customHeight="1" spans="1:3">
      <c r="A14" s="21" t="s">
        <v>56</v>
      </c>
      <c r="B14" s="23">
        <f>SUM(B15:B18)</f>
        <v>4</v>
      </c>
      <c r="C14" s="23">
        <f>SUM(C15:C18)</f>
        <v>4</v>
      </c>
    </row>
    <row r="15" ht="20.1" customHeight="1" spans="1:3">
      <c r="A15" s="24" t="s">
        <v>57</v>
      </c>
      <c r="B15" s="23"/>
      <c r="C15" s="23"/>
    </row>
    <row r="16" ht="20.1" customHeight="1" spans="1:3">
      <c r="A16" s="24" t="s">
        <v>58</v>
      </c>
      <c r="B16" s="23"/>
      <c r="C16" s="23"/>
    </row>
    <row r="17" ht="20.1" customHeight="1" spans="1:3">
      <c r="A17" s="24" t="s">
        <v>59</v>
      </c>
      <c r="B17" s="23">
        <v>0</v>
      </c>
      <c r="C17" s="23">
        <v>0</v>
      </c>
    </row>
    <row r="18" ht="20.1" customHeight="1" spans="1:3">
      <c r="A18" s="24" t="s">
        <v>60</v>
      </c>
      <c r="B18" s="23">
        <v>4</v>
      </c>
      <c r="C18" s="23">
        <v>4</v>
      </c>
    </row>
    <row r="19" ht="20.1" customHeight="1" spans="1:3">
      <c r="A19" s="21" t="s">
        <v>61</v>
      </c>
      <c r="B19" s="23">
        <f>SUM(B20:B24)</f>
        <v>0</v>
      </c>
      <c r="C19" s="23">
        <f>SUM(C20:C24)</f>
        <v>0</v>
      </c>
    </row>
    <row r="20" ht="20.1" customHeight="1" spans="1:3">
      <c r="A20" s="24" t="s">
        <v>62</v>
      </c>
      <c r="B20" s="23">
        <v>0</v>
      </c>
      <c r="C20" s="23">
        <v>0</v>
      </c>
    </row>
    <row r="21" ht="20.1" customHeight="1" spans="1:3">
      <c r="A21" s="24" t="s">
        <v>63</v>
      </c>
      <c r="B21" s="23">
        <v>0</v>
      </c>
      <c r="C21" s="23">
        <v>0</v>
      </c>
    </row>
    <row r="22" ht="20.1" customHeight="1" spans="1:3">
      <c r="A22" s="24" t="s">
        <v>64</v>
      </c>
      <c r="B22" s="23">
        <v>0</v>
      </c>
      <c r="C22" s="23">
        <v>0</v>
      </c>
    </row>
    <row r="23" ht="20.1" customHeight="1" spans="1:3">
      <c r="A23" s="24" t="s">
        <v>65</v>
      </c>
      <c r="B23" s="23"/>
      <c r="C23" s="23"/>
    </row>
    <row r="24" ht="20.1" customHeight="1" spans="1:3">
      <c r="A24" s="24" t="s">
        <v>66</v>
      </c>
      <c r="B24" s="25"/>
      <c r="C24" s="25"/>
    </row>
    <row r="25" ht="20.1" customHeight="1" spans="1:3">
      <c r="A25" s="21" t="s">
        <v>67</v>
      </c>
      <c r="B25" s="23">
        <f>SUM(B26:B27)</f>
        <v>0</v>
      </c>
      <c r="C25" s="23">
        <f>SUM(C26:C27)</f>
        <v>0</v>
      </c>
    </row>
    <row r="26" ht="20.1" customHeight="1" spans="1:3">
      <c r="A26" s="24" t="s">
        <v>68</v>
      </c>
      <c r="B26" s="23">
        <v>0</v>
      </c>
      <c r="C26" s="23">
        <v>0</v>
      </c>
    </row>
    <row r="27" ht="20.1" customHeight="1" spans="1:3">
      <c r="A27" s="24" t="s">
        <v>69</v>
      </c>
      <c r="B27" s="23">
        <v>0</v>
      </c>
      <c r="C27" s="23">
        <v>0</v>
      </c>
    </row>
    <row r="28" ht="20.1" customHeight="1" spans="1:3">
      <c r="A28" s="21" t="s">
        <v>70</v>
      </c>
      <c r="B28" s="23">
        <f>B29+B33+B37</f>
        <v>0</v>
      </c>
      <c r="C28" s="23">
        <f>C29+C33+C37</f>
        <v>0</v>
      </c>
    </row>
    <row r="29" ht="20.1" customHeight="1" spans="1:3">
      <c r="A29" s="21" t="s">
        <v>71</v>
      </c>
      <c r="B29" s="23">
        <v>0</v>
      </c>
      <c r="C29" s="23">
        <v>0</v>
      </c>
    </row>
    <row r="30" ht="20.1" customHeight="1" spans="1:3">
      <c r="A30" s="24" t="s">
        <v>72</v>
      </c>
      <c r="B30" s="23">
        <v>0</v>
      </c>
      <c r="C30" s="23">
        <v>0</v>
      </c>
    </row>
    <row r="31" ht="20.1" customHeight="1" spans="1:3">
      <c r="A31" s="24" t="s">
        <v>73</v>
      </c>
      <c r="B31" s="23">
        <v>0</v>
      </c>
      <c r="C31" s="23">
        <v>0</v>
      </c>
    </row>
    <row r="32" ht="20.1" customHeight="1" spans="1:3">
      <c r="A32" s="24" t="s">
        <v>74</v>
      </c>
      <c r="B32" s="25">
        <v>0</v>
      </c>
      <c r="C32" s="25">
        <v>0</v>
      </c>
    </row>
    <row r="33" ht="20.1" customHeight="1" spans="1:3">
      <c r="A33" s="21" t="s">
        <v>75</v>
      </c>
      <c r="B33" s="23">
        <f>SUM(B34:B36)</f>
        <v>0</v>
      </c>
      <c r="C33" s="23">
        <f>SUM(C34:C36)</f>
        <v>0</v>
      </c>
    </row>
    <row r="34" ht="20.1" customHeight="1" spans="1:3">
      <c r="A34" s="24" t="s">
        <v>72</v>
      </c>
      <c r="B34" s="23">
        <v>0</v>
      </c>
      <c r="C34" s="23">
        <v>0</v>
      </c>
    </row>
    <row r="35" ht="20.1" customHeight="1" spans="1:3">
      <c r="A35" s="24" t="s">
        <v>73</v>
      </c>
      <c r="B35" s="23">
        <v>0</v>
      </c>
      <c r="C35" s="23">
        <v>0</v>
      </c>
    </row>
    <row r="36" ht="20.1" customHeight="1" spans="1:3">
      <c r="A36" s="24" t="s">
        <v>76</v>
      </c>
      <c r="B36" s="23">
        <v>0</v>
      </c>
      <c r="C36" s="23">
        <v>0</v>
      </c>
    </row>
    <row r="37" ht="20.1" customHeight="1" spans="1:3">
      <c r="A37" s="21" t="s">
        <v>77</v>
      </c>
      <c r="B37" s="23">
        <f>SUM(B38:B39)</f>
        <v>0</v>
      </c>
      <c r="C37" s="23">
        <f>SUM(C38:C39)</f>
        <v>0</v>
      </c>
    </row>
    <row r="38" ht="20.1" customHeight="1" spans="1:3">
      <c r="A38" s="24" t="s">
        <v>73</v>
      </c>
      <c r="B38" s="23">
        <v>0</v>
      </c>
      <c r="C38" s="23">
        <v>0</v>
      </c>
    </row>
    <row r="39" ht="20.1" customHeight="1" spans="1:3">
      <c r="A39" s="24" t="s">
        <v>78</v>
      </c>
      <c r="B39" s="23">
        <v>0</v>
      </c>
      <c r="C39" s="23">
        <v>0</v>
      </c>
    </row>
    <row r="40" ht="20.1" customHeight="1" spans="1:3">
      <c r="A40" s="21" t="s">
        <v>79</v>
      </c>
      <c r="B40" s="23">
        <f>SUM(B41,B46)</f>
        <v>0</v>
      </c>
      <c r="C40" s="23">
        <f>SUM(C41,C46)</f>
        <v>0</v>
      </c>
    </row>
    <row r="41" ht="20.1" customHeight="1" spans="1:3">
      <c r="A41" s="21" t="s">
        <v>80</v>
      </c>
      <c r="B41" s="23">
        <f>SUM(B42:B45)</f>
        <v>0</v>
      </c>
      <c r="C41" s="23">
        <f>SUM(C42:C45)</f>
        <v>0</v>
      </c>
    </row>
    <row r="42" ht="20.1" customHeight="1" spans="1:3">
      <c r="A42" s="24" t="s">
        <v>81</v>
      </c>
      <c r="B42" s="23">
        <v>0</v>
      </c>
      <c r="C42" s="23">
        <v>0</v>
      </c>
    </row>
    <row r="43" ht="20.1" customHeight="1" spans="1:3">
      <c r="A43" s="24" t="s">
        <v>82</v>
      </c>
      <c r="B43" s="23">
        <v>0</v>
      </c>
      <c r="C43" s="23">
        <v>0</v>
      </c>
    </row>
    <row r="44" ht="20.1" customHeight="1" spans="1:3">
      <c r="A44" s="24" t="s">
        <v>83</v>
      </c>
      <c r="B44" s="23">
        <v>0</v>
      </c>
      <c r="C44" s="23">
        <v>0</v>
      </c>
    </row>
    <row r="45" ht="20.1" customHeight="1" spans="1:3">
      <c r="A45" s="24" t="s">
        <v>84</v>
      </c>
      <c r="B45" s="23">
        <v>0</v>
      </c>
      <c r="C45" s="23">
        <v>0</v>
      </c>
    </row>
    <row r="46" ht="20.1" customHeight="1" spans="1:3">
      <c r="A46" s="21" t="s">
        <v>85</v>
      </c>
      <c r="B46" s="23">
        <f>SUM(B47:B50)</f>
        <v>0</v>
      </c>
      <c r="C46" s="23">
        <f>SUM(C47:C50)</f>
        <v>0</v>
      </c>
    </row>
    <row r="47" ht="20.1" customHeight="1" spans="1:3">
      <c r="A47" s="24" t="s">
        <v>86</v>
      </c>
      <c r="B47" s="23">
        <v>0</v>
      </c>
      <c r="C47" s="23">
        <v>0</v>
      </c>
    </row>
    <row r="48" ht="20.1" customHeight="1" spans="1:3">
      <c r="A48" s="24" t="s">
        <v>87</v>
      </c>
      <c r="B48" s="23">
        <v>0</v>
      </c>
      <c r="C48" s="23">
        <v>0</v>
      </c>
    </row>
    <row r="49" ht="20.1" customHeight="1" spans="1:3">
      <c r="A49" s="24" t="s">
        <v>88</v>
      </c>
      <c r="B49" s="23">
        <v>0</v>
      </c>
      <c r="C49" s="23">
        <v>0</v>
      </c>
    </row>
    <row r="50" ht="20.1" customHeight="1" spans="1:3">
      <c r="A50" s="24" t="s">
        <v>89</v>
      </c>
      <c r="B50" s="23">
        <v>0</v>
      </c>
      <c r="C50" s="23">
        <v>0</v>
      </c>
    </row>
    <row r="51" ht="20.1" customHeight="1" spans="1:3">
      <c r="A51" s="21" t="s">
        <v>90</v>
      </c>
      <c r="B51" s="23">
        <f>SUM(B52,B65,B69:B70,B76,B80,B84,B88,B94)</f>
        <v>31659</v>
      </c>
      <c r="C51" s="23">
        <f>SUM(C52,C65,C69:C70,C76,C80,C84,C88,C94)</f>
        <v>41811</v>
      </c>
    </row>
    <row r="52" ht="20.1" customHeight="1" spans="1:3">
      <c r="A52" s="21" t="s">
        <v>91</v>
      </c>
      <c r="B52" s="23">
        <f>SUM(B53:B64)</f>
        <v>28659</v>
      </c>
      <c r="C52" s="23">
        <f>SUM(C53:C64)</f>
        <v>38483</v>
      </c>
    </row>
    <row r="53" ht="20.1" customHeight="1" spans="1:3">
      <c r="A53" s="24" t="s">
        <v>92</v>
      </c>
      <c r="B53" s="23"/>
      <c r="C53" s="23"/>
    </row>
    <row r="54" ht="20.1" customHeight="1" spans="1:3">
      <c r="A54" s="24" t="s">
        <v>93</v>
      </c>
      <c r="B54" s="23"/>
      <c r="C54" s="23"/>
    </row>
    <row r="55" ht="20.1" customHeight="1" spans="1:3">
      <c r="A55" s="24" t="s">
        <v>94</v>
      </c>
      <c r="B55" s="23">
        <v>28659</v>
      </c>
      <c r="C55" s="23">
        <v>38483</v>
      </c>
    </row>
    <row r="56" ht="20.1" customHeight="1" spans="1:3">
      <c r="A56" s="24" t="s">
        <v>95</v>
      </c>
      <c r="B56" s="23"/>
      <c r="C56" s="23"/>
    </row>
    <row r="57" ht="20.1" customHeight="1" spans="1:3">
      <c r="A57" s="24" t="s">
        <v>96</v>
      </c>
      <c r="B57" s="23">
        <v>0</v>
      </c>
      <c r="C57" s="23">
        <v>0</v>
      </c>
    </row>
    <row r="58" ht="20.1" customHeight="1" spans="1:3">
      <c r="A58" s="24" t="s">
        <v>97</v>
      </c>
      <c r="B58" s="23">
        <v>0</v>
      </c>
      <c r="C58" s="23">
        <v>0</v>
      </c>
    </row>
    <row r="59" ht="20.1" customHeight="1" spans="1:3">
      <c r="A59" s="24" t="s">
        <v>98</v>
      </c>
      <c r="B59" s="23">
        <v>0</v>
      </c>
      <c r="C59" s="23">
        <v>0</v>
      </c>
    </row>
    <row r="60" ht="20.1" customHeight="1" spans="1:3">
      <c r="A60" s="24" t="s">
        <v>99</v>
      </c>
      <c r="B60" s="23"/>
      <c r="C60" s="23"/>
    </row>
    <row r="61" ht="20.1" customHeight="1" spans="1:3">
      <c r="A61" s="24" t="s">
        <v>100</v>
      </c>
      <c r="B61" s="23">
        <v>0</v>
      </c>
      <c r="C61" s="23">
        <v>0</v>
      </c>
    </row>
    <row r="62" ht="20.1" customHeight="1" spans="1:3">
      <c r="A62" s="24" t="s">
        <v>101</v>
      </c>
      <c r="B62" s="23"/>
      <c r="C62" s="23"/>
    </row>
    <row r="63" ht="20.1" customHeight="1" spans="1:3">
      <c r="A63" s="24" t="s">
        <v>102</v>
      </c>
      <c r="B63" s="23">
        <v>0</v>
      </c>
      <c r="C63" s="23">
        <v>0</v>
      </c>
    </row>
    <row r="64" ht="20.1" customHeight="1" spans="1:3">
      <c r="A64" s="24" t="s">
        <v>103</v>
      </c>
      <c r="B64" s="23"/>
      <c r="C64" s="23"/>
    </row>
    <row r="65" ht="20.1" customHeight="1" spans="1:3">
      <c r="A65" s="21" t="s">
        <v>104</v>
      </c>
      <c r="B65" s="23">
        <f>SUM(B66:B68)</f>
        <v>0</v>
      </c>
      <c r="C65" s="23">
        <f>SUM(C66:C68)</f>
        <v>0</v>
      </c>
    </row>
    <row r="66" ht="20.1" customHeight="1" spans="1:3">
      <c r="A66" s="24" t="s">
        <v>92</v>
      </c>
      <c r="B66" s="23">
        <v>0</v>
      </c>
      <c r="C66" s="23">
        <v>0</v>
      </c>
    </row>
    <row r="67" ht="20.1" customHeight="1" spans="1:3">
      <c r="A67" s="24" t="s">
        <v>93</v>
      </c>
      <c r="B67" s="23">
        <v>0</v>
      </c>
      <c r="C67" s="23">
        <v>0</v>
      </c>
    </row>
    <row r="68" ht="20.1" customHeight="1" spans="1:3">
      <c r="A68" s="24" t="s">
        <v>105</v>
      </c>
      <c r="B68" s="23">
        <v>0</v>
      </c>
      <c r="C68" s="23">
        <v>0</v>
      </c>
    </row>
    <row r="69" ht="20.1" customHeight="1" spans="1:3">
      <c r="A69" s="21" t="s">
        <v>106</v>
      </c>
      <c r="B69" s="23">
        <v>0</v>
      </c>
      <c r="C69" s="23">
        <v>0</v>
      </c>
    </row>
    <row r="70" ht="20.1" customHeight="1" spans="1:3">
      <c r="A70" s="21" t="s">
        <v>107</v>
      </c>
      <c r="B70" s="23">
        <f>SUM(B71:B75)</f>
        <v>2000</v>
      </c>
      <c r="C70" s="23">
        <f>SUM(C71:C75)</f>
        <v>2236</v>
      </c>
    </row>
    <row r="71" ht="20.1" customHeight="1" spans="1:3">
      <c r="A71" s="24" t="s">
        <v>108</v>
      </c>
      <c r="B71" s="23">
        <v>0</v>
      </c>
      <c r="C71" s="23">
        <v>0</v>
      </c>
    </row>
    <row r="72" ht="20.1" customHeight="1" spans="1:3">
      <c r="A72" s="24" t="s">
        <v>109</v>
      </c>
      <c r="B72" s="23"/>
      <c r="C72" s="23"/>
    </row>
    <row r="73" ht="20.1" customHeight="1" spans="1:3">
      <c r="A73" s="24" t="s">
        <v>110</v>
      </c>
      <c r="B73" s="23">
        <v>0</v>
      </c>
      <c r="C73" s="23">
        <v>0</v>
      </c>
    </row>
    <row r="74" ht="20.1" customHeight="1" spans="1:3">
      <c r="A74" s="24" t="s">
        <v>111</v>
      </c>
      <c r="B74" s="23">
        <v>0</v>
      </c>
      <c r="C74" s="23">
        <v>0</v>
      </c>
    </row>
    <row r="75" ht="20.1" customHeight="1" spans="1:3">
      <c r="A75" s="24" t="s">
        <v>112</v>
      </c>
      <c r="B75" s="23">
        <v>2000</v>
      </c>
      <c r="C75" s="23">
        <v>2236</v>
      </c>
    </row>
    <row r="76" ht="20.1" customHeight="1" spans="1:3">
      <c r="A76" s="21" t="s">
        <v>113</v>
      </c>
      <c r="B76" s="25">
        <f>SUM(B77:B79)</f>
        <v>1000</v>
      </c>
      <c r="C76" s="25">
        <f>SUM(C77:C79)</f>
        <v>1092</v>
      </c>
    </row>
    <row r="77" ht="20.1" customHeight="1" spans="1:3">
      <c r="A77" s="24" t="s">
        <v>114</v>
      </c>
      <c r="B77" s="23">
        <v>1000</v>
      </c>
      <c r="C77" s="23">
        <v>1092</v>
      </c>
    </row>
    <row r="78" ht="20.1" customHeight="1" spans="1:3">
      <c r="A78" s="24" t="s">
        <v>115</v>
      </c>
      <c r="B78" s="23"/>
      <c r="C78" s="23"/>
    </row>
    <row r="79" ht="20.1" customHeight="1" spans="1:3">
      <c r="A79" s="24" t="s">
        <v>116</v>
      </c>
      <c r="B79" s="23">
        <v>0</v>
      </c>
      <c r="C79" s="23">
        <v>0</v>
      </c>
    </row>
    <row r="80" ht="20.1" customHeight="1" spans="1:3">
      <c r="A80" s="21" t="s">
        <v>117</v>
      </c>
      <c r="B80" s="23">
        <f>SUM(B81:B83)</f>
        <v>0</v>
      </c>
      <c r="C80" s="23">
        <f>SUM(C81:C83)</f>
        <v>0</v>
      </c>
    </row>
    <row r="81" ht="20.1" customHeight="1" spans="1:3">
      <c r="A81" s="24" t="s">
        <v>118</v>
      </c>
      <c r="B81" s="23">
        <v>0</v>
      </c>
      <c r="C81" s="23">
        <v>0</v>
      </c>
    </row>
    <row r="82" ht="20.1" customHeight="1" spans="1:3">
      <c r="A82" s="24" t="s">
        <v>119</v>
      </c>
      <c r="B82" s="23">
        <v>0</v>
      </c>
      <c r="C82" s="23">
        <v>0</v>
      </c>
    </row>
    <row r="83" ht="20.1" customHeight="1" spans="1:3">
      <c r="A83" s="24" t="s">
        <v>120</v>
      </c>
      <c r="B83" s="23">
        <v>0</v>
      </c>
      <c r="C83" s="23">
        <v>0</v>
      </c>
    </row>
    <row r="84" ht="20.1" customHeight="1" spans="1:3">
      <c r="A84" s="21" t="s">
        <v>121</v>
      </c>
      <c r="B84" s="23">
        <f>SUM(B85:B87)</f>
        <v>0</v>
      </c>
      <c r="C84" s="23">
        <f>SUM(C85:C87)</f>
        <v>0</v>
      </c>
    </row>
    <row r="85" ht="20.1" customHeight="1" spans="1:3">
      <c r="A85" s="24" t="s">
        <v>118</v>
      </c>
      <c r="B85" s="23">
        <v>0</v>
      </c>
      <c r="C85" s="23">
        <v>0</v>
      </c>
    </row>
    <row r="86" ht="20.1" customHeight="1" spans="1:3">
      <c r="A86" s="24" t="s">
        <v>119</v>
      </c>
      <c r="B86" s="23">
        <v>0</v>
      </c>
      <c r="C86" s="23">
        <v>0</v>
      </c>
    </row>
    <row r="87" ht="20.1" customHeight="1" spans="1:3">
      <c r="A87" s="24" t="s">
        <v>122</v>
      </c>
      <c r="B87" s="23">
        <v>0</v>
      </c>
      <c r="C87" s="23">
        <v>0</v>
      </c>
    </row>
    <row r="88" ht="20.1" customHeight="1" spans="1:3">
      <c r="A88" s="21" t="s">
        <v>123</v>
      </c>
      <c r="B88" s="23">
        <f>SUM(B89:B93)</f>
        <v>0</v>
      </c>
      <c r="C88" s="23">
        <f>SUM(C89:C93)</f>
        <v>0</v>
      </c>
    </row>
    <row r="89" ht="20.1" customHeight="1" spans="1:3">
      <c r="A89" s="24" t="s">
        <v>124</v>
      </c>
      <c r="B89" s="23">
        <v>0</v>
      </c>
      <c r="C89" s="23">
        <v>0</v>
      </c>
    </row>
    <row r="90" ht="20.1" customHeight="1" spans="1:3">
      <c r="A90" s="24" t="s">
        <v>125</v>
      </c>
      <c r="B90" s="23">
        <v>0</v>
      </c>
      <c r="C90" s="23">
        <v>0</v>
      </c>
    </row>
    <row r="91" ht="20.1" customHeight="1" spans="1:3">
      <c r="A91" s="24" t="s">
        <v>126</v>
      </c>
      <c r="B91" s="23">
        <v>0</v>
      </c>
      <c r="C91" s="23">
        <v>0</v>
      </c>
    </row>
    <row r="92" ht="20.1" customHeight="1" spans="1:3">
      <c r="A92" s="24" t="s">
        <v>127</v>
      </c>
      <c r="B92" s="23">
        <v>0</v>
      </c>
      <c r="C92" s="23">
        <v>0</v>
      </c>
    </row>
    <row r="93" ht="20.1" customHeight="1" spans="1:3">
      <c r="A93" s="24" t="s">
        <v>128</v>
      </c>
      <c r="B93" s="23">
        <v>0</v>
      </c>
      <c r="C93" s="23">
        <v>0</v>
      </c>
    </row>
    <row r="94" ht="20.1" customHeight="1" spans="1:3">
      <c r="A94" s="21" t="s">
        <v>129</v>
      </c>
      <c r="B94" s="23">
        <f>SUM(B95:B96)</f>
        <v>0</v>
      </c>
      <c r="C94" s="23">
        <f>SUM(C95:C96)</f>
        <v>0</v>
      </c>
    </row>
    <row r="95" ht="20.1" customHeight="1" spans="1:3">
      <c r="A95" s="24" t="s">
        <v>130</v>
      </c>
      <c r="B95" s="23">
        <v>0</v>
      </c>
      <c r="C95" s="23">
        <v>0</v>
      </c>
    </row>
    <row r="96" ht="20.1" customHeight="1" spans="1:3">
      <c r="A96" s="24" t="s">
        <v>131</v>
      </c>
      <c r="B96" s="23">
        <v>0</v>
      </c>
      <c r="C96" s="23">
        <v>0</v>
      </c>
    </row>
    <row r="97" ht="20.1" customHeight="1" spans="1:3">
      <c r="A97" s="21" t="s">
        <v>132</v>
      </c>
      <c r="B97" s="23">
        <v>3830</v>
      </c>
      <c r="C97" s="23">
        <v>3830</v>
      </c>
    </row>
    <row r="98" ht="20.1" customHeight="1" spans="1:3">
      <c r="A98" s="21" t="s">
        <v>133</v>
      </c>
      <c r="B98" s="23">
        <f>SUM(B99:B102)</f>
        <v>600</v>
      </c>
      <c r="C98" s="23">
        <f>SUM(C99:C102)</f>
        <v>600</v>
      </c>
    </row>
    <row r="99" ht="20.1" customHeight="1" spans="1:3">
      <c r="A99" s="24" t="s">
        <v>73</v>
      </c>
      <c r="B99" s="23">
        <v>600</v>
      </c>
      <c r="C99" s="23">
        <v>600</v>
      </c>
    </row>
    <row r="100" ht="20.1" customHeight="1" spans="1:3">
      <c r="A100" s="24" t="s">
        <v>134</v>
      </c>
      <c r="B100" s="23">
        <v>0</v>
      </c>
      <c r="C100" s="23">
        <v>0</v>
      </c>
    </row>
    <row r="101" ht="20.1" customHeight="1" spans="1:3">
      <c r="A101" s="24" t="s">
        <v>135</v>
      </c>
      <c r="B101" s="23">
        <v>0</v>
      </c>
      <c r="C101" s="23">
        <v>0</v>
      </c>
    </row>
    <row r="102" ht="20.1" customHeight="1" spans="1:3">
      <c r="A102" s="24" t="s">
        <v>136</v>
      </c>
      <c r="B102" s="23"/>
      <c r="C102" s="23"/>
    </row>
    <row r="103" ht="20.1" customHeight="1" spans="1:3">
      <c r="A103" s="21" t="s">
        <v>71</v>
      </c>
      <c r="B103" s="23">
        <v>3230</v>
      </c>
      <c r="C103" s="23">
        <v>3230</v>
      </c>
    </row>
    <row r="104" ht="20.1" customHeight="1" spans="1:3">
      <c r="A104" s="24" t="s">
        <v>72</v>
      </c>
      <c r="B104" s="23">
        <v>1688</v>
      </c>
      <c r="C104" s="23">
        <v>1688</v>
      </c>
    </row>
    <row r="105" ht="20.1" customHeight="1" spans="1:3">
      <c r="A105" s="24" t="s">
        <v>73</v>
      </c>
      <c r="B105" s="23">
        <v>1542</v>
      </c>
      <c r="C105" s="23">
        <v>1542</v>
      </c>
    </row>
    <row r="106" ht="20.1" customHeight="1" spans="1:3">
      <c r="A106" s="24" t="s">
        <v>74</v>
      </c>
      <c r="B106" s="25">
        <v>0</v>
      </c>
      <c r="C106" s="25">
        <v>0</v>
      </c>
    </row>
    <row r="107" ht="20.1" customHeight="1" spans="1:3">
      <c r="A107" s="21" t="s">
        <v>137</v>
      </c>
      <c r="B107" s="23">
        <f>SUM(B108:B111)</f>
        <v>0</v>
      </c>
      <c r="C107" s="23">
        <f>SUM(C108:C111)</f>
        <v>0</v>
      </c>
    </row>
    <row r="108" ht="20.1" customHeight="1" spans="1:3">
      <c r="A108" s="24" t="s">
        <v>73</v>
      </c>
      <c r="B108" s="23">
        <v>0</v>
      </c>
      <c r="C108" s="23">
        <v>0</v>
      </c>
    </row>
    <row r="109" ht="20.1" customHeight="1" spans="1:3">
      <c r="A109" s="24" t="s">
        <v>134</v>
      </c>
      <c r="B109" s="23">
        <v>0</v>
      </c>
      <c r="C109" s="23">
        <v>0</v>
      </c>
    </row>
    <row r="110" ht="20.1" customHeight="1" spans="1:3">
      <c r="A110" s="24" t="s">
        <v>138</v>
      </c>
      <c r="B110" s="23">
        <v>0</v>
      </c>
      <c r="C110" s="23">
        <v>0</v>
      </c>
    </row>
    <row r="111" ht="20.1" customHeight="1" spans="1:3">
      <c r="A111" s="24" t="s">
        <v>139</v>
      </c>
      <c r="B111" s="23">
        <v>0</v>
      </c>
      <c r="C111" s="23">
        <v>0</v>
      </c>
    </row>
    <row r="112" ht="20.1" customHeight="1" spans="1:3">
      <c r="A112" s="21" t="s">
        <v>140</v>
      </c>
      <c r="B112" s="23">
        <f>SUM(B113:B116)</f>
        <v>0</v>
      </c>
      <c r="C112" s="23">
        <f>SUM(C113:C116)</f>
        <v>0</v>
      </c>
    </row>
    <row r="113" ht="20.1" customHeight="1" spans="1:3">
      <c r="A113" s="24" t="s">
        <v>141</v>
      </c>
      <c r="B113" s="23">
        <v>0</v>
      </c>
      <c r="C113" s="23">
        <v>0</v>
      </c>
    </row>
    <row r="114" ht="20.1" customHeight="1" spans="1:3">
      <c r="A114" s="24" t="s">
        <v>142</v>
      </c>
      <c r="B114" s="23">
        <v>0</v>
      </c>
      <c r="C114" s="23">
        <v>0</v>
      </c>
    </row>
    <row r="115" ht="20.1" customHeight="1" spans="1:3">
      <c r="A115" s="24" t="s">
        <v>143</v>
      </c>
      <c r="B115" s="23">
        <v>0</v>
      </c>
      <c r="C115" s="23">
        <v>0</v>
      </c>
    </row>
    <row r="116" ht="20.1" customHeight="1" spans="1:3">
      <c r="A116" s="24" t="s">
        <v>144</v>
      </c>
      <c r="B116" s="23">
        <v>0</v>
      </c>
      <c r="C116" s="23">
        <v>0</v>
      </c>
    </row>
    <row r="117" ht="20.1" customHeight="1" spans="1:3">
      <c r="A117" s="21" t="s">
        <v>145</v>
      </c>
      <c r="B117" s="23">
        <f>SUM(B118:B119)</f>
        <v>0</v>
      </c>
      <c r="C117" s="23">
        <f>SUM(C118:C119)</f>
        <v>0</v>
      </c>
    </row>
    <row r="118" ht="20.1" customHeight="1" spans="1:3">
      <c r="A118" s="24" t="s">
        <v>146</v>
      </c>
      <c r="B118" s="23">
        <v>0</v>
      </c>
      <c r="C118" s="23">
        <v>0</v>
      </c>
    </row>
    <row r="119" ht="20.1" customHeight="1" spans="1:3">
      <c r="A119" s="24" t="s">
        <v>147</v>
      </c>
      <c r="B119" s="23">
        <v>0</v>
      </c>
      <c r="C119" s="23">
        <v>0</v>
      </c>
    </row>
    <row r="120" ht="20.1" customHeight="1" spans="1:3">
      <c r="A120" s="21" t="s">
        <v>148</v>
      </c>
      <c r="B120" s="23">
        <f>SUM(B121:B124)</f>
        <v>0</v>
      </c>
      <c r="C120" s="23">
        <f>SUM(C121:C124)</f>
        <v>0</v>
      </c>
    </row>
    <row r="121" ht="20.1" customHeight="1" spans="1:3">
      <c r="A121" s="24" t="s">
        <v>149</v>
      </c>
      <c r="B121" s="23">
        <v>0</v>
      </c>
      <c r="C121" s="23">
        <v>0</v>
      </c>
    </row>
    <row r="122" ht="20.1" customHeight="1" spans="1:3">
      <c r="A122" s="24" t="s">
        <v>150</v>
      </c>
      <c r="B122" s="23">
        <v>0</v>
      </c>
      <c r="C122" s="23">
        <v>0</v>
      </c>
    </row>
    <row r="123" ht="20.1" customHeight="1" spans="1:3">
      <c r="A123" s="24" t="s">
        <v>151</v>
      </c>
      <c r="B123" s="23">
        <v>0</v>
      </c>
      <c r="C123" s="23">
        <v>0</v>
      </c>
    </row>
    <row r="124" ht="20.1" customHeight="1" spans="1:3">
      <c r="A124" s="24" t="s">
        <v>152</v>
      </c>
      <c r="B124" s="23">
        <v>0</v>
      </c>
      <c r="C124" s="23">
        <v>0</v>
      </c>
    </row>
    <row r="125" ht="20.1" customHeight="1" spans="1:3">
      <c r="A125" s="21" t="s">
        <v>153</v>
      </c>
      <c r="B125" s="23">
        <f>SUM(B126,B131,B136,B141,B150,B157,B166,B169,B172,B173)</f>
        <v>0</v>
      </c>
      <c r="C125" s="23">
        <f>SUM(C126,C131,C136,C141,C150,C157,C166,C169,C172,C173)</f>
        <v>0</v>
      </c>
    </row>
    <row r="126" ht="20.1" customHeight="1" spans="1:3">
      <c r="A126" s="21" t="s">
        <v>154</v>
      </c>
      <c r="B126" s="23">
        <f>SUM(B127:B130)</f>
        <v>0</v>
      </c>
      <c r="C126" s="23">
        <f>SUM(C127:C130)</f>
        <v>0</v>
      </c>
    </row>
    <row r="127" ht="20.1" customHeight="1" spans="1:3">
      <c r="A127" s="24" t="s">
        <v>155</v>
      </c>
      <c r="B127" s="23">
        <v>0</v>
      </c>
      <c r="C127" s="23">
        <v>0</v>
      </c>
    </row>
    <row r="128" ht="20.1" customHeight="1" spans="1:3">
      <c r="A128" s="24" t="s">
        <v>156</v>
      </c>
      <c r="B128" s="23">
        <v>0</v>
      </c>
      <c r="C128" s="23">
        <v>0</v>
      </c>
    </row>
    <row r="129" ht="20.1" customHeight="1" spans="1:3">
      <c r="A129" s="24" t="s">
        <v>157</v>
      </c>
      <c r="B129" s="23">
        <v>0</v>
      </c>
      <c r="C129" s="23">
        <v>0</v>
      </c>
    </row>
    <row r="130" ht="20.1" customHeight="1" spans="1:3">
      <c r="A130" s="24" t="s">
        <v>158</v>
      </c>
      <c r="B130" s="23">
        <v>0</v>
      </c>
      <c r="C130" s="23">
        <v>0</v>
      </c>
    </row>
    <row r="131" ht="20.1" customHeight="1" spans="1:3">
      <c r="A131" s="21" t="s">
        <v>159</v>
      </c>
      <c r="B131" s="23">
        <f>SUM(B132:B135)</f>
        <v>0</v>
      </c>
      <c r="C131" s="23">
        <f>SUM(C132:C135)</f>
        <v>0</v>
      </c>
    </row>
    <row r="132" ht="20.1" customHeight="1" spans="1:3">
      <c r="A132" s="24" t="s">
        <v>157</v>
      </c>
      <c r="B132" s="23">
        <v>0</v>
      </c>
      <c r="C132" s="23">
        <v>0</v>
      </c>
    </row>
    <row r="133" ht="20.1" customHeight="1" spans="1:3">
      <c r="A133" s="24" t="s">
        <v>160</v>
      </c>
      <c r="B133" s="23">
        <v>0</v>
      </c>
      <c r="C133" s="23">
        <v>0</v>
      </c>
    </row>
    <row r="134" ht="20.1" customHeight="1" spans="1:3">
      <c r="A134" s="24" t="s">
        <v>161</v>
      </c>
      <c r="B134" s="23">
        <v>0</v>
      </c>
      <c r="C134" s="23">
        <v>0</v>
      </c>
    </row>
    <row r="135" ht="20.1" customHeight="1" spans="1:3">
      <c r="A135" s="24" t="s">
        <v>162</v>
      </c>
      <c r="B135" s="23">
        <v>0</v>
      </c>
      <c r="C135" s="23">
        <v>0</v>
      </c>
    </row>
    <row r="136" ht="20.1" customHeight="1" spans="1:3">
      <c r="A136" s="21" t="s">
        <v>163</v>
      </c>
      <c r="B136" s="23">
        <f>SUM(B137:B140)</f>
        <v>0</v>
      </c>
      <c r="C136" s="23">
        <f>SUM(C137:C140)</f>
        <v>0</v>
      </c>
    </row>
    <row r="137" ht="20.1" customHeight="1" spans="1:3">
      <c r="A137" s="24" t="s">
        <v>164</v>
      </c>
      <c r="B137" s="23">
        <v>0</v>
      </c>
      <c r="C137" s="23">
        <v>0</v>
      </c>
    </row>
    <row r="138" ht="20.1" customHeight="1" spans="1:3">
      <c r="A138" s="24" t="s">
        <v>165</v>
      </c>
      <c r="B138" s="23">
        <v>0</v>
      </c>
      <c r="C138" s="23">
        <v>0</v>
      </c>
    </row>
    <row r="139" ht="20.1" customHeight="1" spans="1:3">
      <c r="A139" s="24" t="s">
        <v>166</v>
      </c>
      <c r="B139" s="23">
        <v>0</v>
      </c>
      <c r="C139" s="23">
        <v>0</v>
      </c>
    </row>
    <row r="140" ht="20.1" customHeight="1" spans="1:3">
      <c r="A140" s="24" t="s">
        <v>167</v>
      </c>
      <c r="B140" s="23">
        <v>0</v>
      </c>
      <c r="C140" s="23">
        <v>0</v>
      </c>
    </row>
    <row r="141" ht="20.1" customHeight="1" spans="1:3">
      <c r="A141" s="21" t="s">
        <v>168</v>
      </c>
      <c r="B141" s="23">
        <f>SUM(B142:B149)</f>
        <v>0</v>
      </c>
      <c r="C141" s="23">
        <f>SUM(C142:C149)</f>
        <v>0</v>
      </c>
    </row>
    <row r="142" ht="20.1" customHeight="1" spans="1:3">
      <c r="A142" s="24" t="s">
        <v>169</v>
      </c>
      <c r="B142" s="23">
        <v>0</v>
      </c>
      <c r="C142" s="23">
        <v>0</v>
      </c>
    </row>
    <row r="143" ht="20.1" customHeight="1" spans="1:3">
      <c r="A143" s="24" t="s">
        <v>170</v>
      </c>
      <c r="B143" s="23">
        <v>0</v>
      </c>
      <c r="C143" s="23">
        <v>0</v>
      </c>
    </row>
    <row r="144" ht="20.1" customHeight="1" spans="1:3">
      <c r="A144" s="24" t="s">
        <v>171</v>
      </c>
      <c r="B144" s="23">
        <v>0</v>
      </c>
      <c r="C144" s="23">
        <v>0</v>
      </c>
    </row>
    <row r="145" ht="20.1" customHeight="1" spans="1:3">
      <c r="A145" s="24" t="s">
        <v>172</v>
      </c>
      <c r="B145" s="23">
        <v>0</v>
      </c>
      <c r="C145" s="23">
        <v>0</v>
      </c>
    </row>
    <row r="146" ht="20.1" customHeight="1" spans="1:3">
      <c r="A146" s="24" t="s">
        <v>173</v>
      </c>
      <c r="B146" s="23">
        <v>0</v>
      </c>
      <c r="C146" s="23">
        <v>0</v>
      </c>
    </row>
    <row r="147" ht="20.1" customHeight="1" spans="1:3">
      <c r="A147" s="24" t="s">
        <v>174</v>
      </c>
      <c r="B147" s="23">
        <v>0</v>
      </c>
      <c r="C147" s="23">
        <v>0</v>
      </c>
    </row>
    <row r="148" ht="20.1" customHeight="1" spans="1:3">
      <c r="A148" s="24" t="s">
        <v>175</v>
      </c>
      <c r="B148" s="23">
        <v>0</v>
      </c>
      <c r="C148" s="23">
        <v>0</v>
      </c>
    </row>
    <row r="149" ht="20.1" customHeight="1" spans="1:3">
      <c r="A149" s="24" t="s">
        <v>176</v>
      </c>
      <c r="B149" s="23">
        <v>0</v>
      </c>
      <c r="C149" s="23">
        <v>0</v>
      </c>
    </row>
    <row r="150" ht="20.1" customHeight="1" spans="1:3">
      <c r="A150" s="21" t="s">
        <v>177</v>
      </c>
      <c r="B150" s="23">
        <f>SUM(B151:B156)</f>
        <v>0</v>
      </c>
      <c r="C150" s="23">
        <f>SUM(C151:C156)</f>
        <v>0</v>
      </c>
    </row>
    <row r="151" ht="20.1" customHeight="1" spans="1:3">
      <c r="A151" s="24" t="s">
        <v>178</v>
      </c>
      <c r="B151" s="23">
        <v>0</v>
      </c>
      <c r="C151" s="23">
        <v>0</v>
      </c>
    </row>
    <row r="152" ht="20.1" customHeight="1" spans="1:3">
      <c r="A152" s="24" t="s">
        <v>179</v>
      </c>
      <c r="B152" s="23">
        <v>0</v>
      </c>
      <c r="C152" s="23">
        <v>0</v>
      </c>
    </row>
    <row r="153" ht="20.1" customHeight="1" spans="1:3">
      <c r="A153" s="24" t="s">
        <v>180</v>
      </c>
      <c r="B153" s="23">
        <v>0</v>
      </c>
      <c r="C153" s="23">
        <v>0</v>
      </c>
    </row>
    <row r="154" ht="20.1" customHeight="1" spans="1:3">
      <c r="A154" s="24" t="s">
        <v>181</v>
      </c>
      <c r="B154" s="23">
        <v>0</v>
      </c>
      <c r="C154" s="23">
        <v>0</v>
      </c>
    </row>
    <row r="155" ht="20.1" customHeight="1" spans="1:3">
      <c r="A155" s="24" t="s">
        <v>182</v>
      </c>
      <c r="B155" s="23">
        <v>0</v>
      </c>
      <c r="C155" s="23">
        <v>0</v>
      </c>
    </row>
    <row r="156" ht="20.1" customHeight="1" spans="1:3">
      <c r="A156" s="24" t="s">
        <v>183</v>
      </c>
      <c r="B156" s="23">
        <v>0</v>
      </c>
      <c r="C156" s="23">
        <v>0</v>
      </c>
    </row>
    <row r="157" ht="20.1" customHeight="1" spans="1:3">
      <c r="A157" s="21" t="s">
        <v>184</v>
      </c>
      <c r="B157" s="23">
        <f>SUM(B158:B165)</f>
        <v>0</v>
      </c>
      <c r="C157" s="23">
        <f>SUM(C158:C165)</f>
        <v>0</v>
      </c>
    </row>
    <row r="158" ht="20.1" customHeight="1" spans="1:3">
      <c r="A158" s="24" t="s">
        <v>185</v>
      </c>
      <c r="B158" s="23">
        <v>0</v>
      </c>
      <c r="C158" s="23">
        <v>0</v>
      </c>
    </row>
    <row r="159" ht="20.1" customHeight="1" spans="1:3">
      <c r="A159" s="24" t="s">
        <v>186</v>
      </c>
      <c r="B159" s="23">
        <v>0</v>
      </c>
      <c r="C159" s="23">
        <v>0</v>
      </c>
    </row>
    <row r="160" ht="20.1" customHeight="1" spans="1:3">
      <c r="A160" s="24" t="s">
        <v>187</v>
      </c>
      <c r="B160" s="23">
        <v>0</v>
      </c>
      <c r="C160" s="23">
        <v>0</v>
      </c>
    </row>
    <row r="161" ht="20.1" customHeight="1" spans="1:3">
      <c r="A161" s="24" t="s">
        <v>188</v>
      </c>
      <c r="B161" s="23">
        <v>0</v>
      </c>
      <c r="C161" s="23">
        <v>0</v>
      </c>
    </row>
    <row r="162" ht="20.1" customHeight="1" spans="1:3">
      <c r="A162" s="24" t="s">
        <v>189</v>
      </c>
      <c r="B162" s="23">
        <v>0</v>
      </c>
      <c r="C162" s="23">
        <v>0</v>
      </c>
    </row>
    <row r="163" ht="20.1" customHeight="1" spans="1:3">
      <c r="A163" s="24" t="s">
        <v>190</v>
      </c>
      <c r="B163" s="23">
        <v>0</v>
      </c>
      <c r="C163" s="23">
        <v>0</v>
      </c>
    </row>
    <row r="164" ht="20.1" customHeight="1" spans="1:3">
      <c r="A164" s="24" t="s">
        <v>191</v>
      </c>
      <c r="B164" s="23">
        <v>0</v>
      </c>
      <c r="C164" s="23">
        <v>0</v>
      </c>
    </row>
    <row r="165" ht="20.1" customHeight="1" spans="1:3">
      <c r="A165" s="24" t="s">
        <v>192</v>
      </c>
      <c r="B165" s="23">
        <v>0</v>
      </c>
      <c r="C165" s="23">
        <v>0</v>
      </c>
    </row>
    <row r="166" ht="20.1" customHeight="1" spans="1:3">
      <c r="A166" s="21" t="s">
        <v>193</v>
      </c>
      <c r="B166" s="23">
        <f>SUM(B167:B168)</f>
        <v>0</v>
      </c>
      <c r="C166" s="23">
        <f>SUM(C167:C168)</f>
        <v>0</v>
      </c>
    </row>
    <row r="167" ht="20.1" customHeight="1" spans="1:3">
      <c r="A167" s="24" t="s">
        <v>194</v>
      </c>
      <c r="B167" s="23">
        <v>0</v>
      </c>
      <c r="C167" s="23">
        <v>0</v>
      </c>
    </row>
    <row r="168" ht="20.1" customHeight="1" spans="1:3">
      <c r="A168" s="24" t="s">
        <v>195</v>
      </c>
      <c r="B168" s="23">
        <v>0</v>
      </c>
      <c r="C168" s="23">
        <v>0</v>
      </c>
    </row>
    <row r="169" ht="20.1" customHeight="1" spans="1:3">
      <c r="A169" s="21" t="s">
        <v>196</v>
      </c>
      <c r="B169" s="23">
        <f>SUM(B170:B171)</f>
        <v>0</v>
      </c>
      <c r="C169" s="23">
        <f>SUM(C170:C171)</f>
        <v>0</v>
      </c>
    </row>
    <row r="170" ht="20.1" customHeight="1" spans="1:3">
      <c r="A170" s="24" t="s">
        <v>194</v>
      </c>
      <c r="B170" s="23">
        <v>0</v>
      </c>
      <c r="C170" s="23">
        <v>0</v>
      </c>
    </row>
    <row r="171" ht="20.1" customHeight="1" spans="1:3">
      <c r="A171" s="24" t="s">
        <v>197</v>
      </c>
      <c r="B171" s="23">
        <v>0</v>
      </c>
      <c r="C171" s="23">
        <v>0</v>
      </c>
    </row>
    <row r="172" ht="20.1" customHeight="1" spans="1:3">
      <c r="A172" s="21" t="s">
        <v>198</v>
      </c>
      <c r="B172" s="23">
        <v>0</v>
      </c>
      <c r="C172" s="23">
        <v>0</v>
      </c>
    </row>
    <row r="173" ht="20.1" customHeight="1" spans="1:3">
      <c r="A173" s="21" t="s">
        <v>199</v>
      </c>
      <c r="B173" s="23">
        <f>SUM(B174:B176)</f>
        <v>0</v>
      </c>
      <c r="C173" s="23">
        <f>SUM(C174:C176)</f>
        <v>0</v>
      </c>
    </row>
    <row r="174" ht="20.1" customHeight="1" spans="1:3">
      <c r="A174" s="24" t="s">
        <v>200</v>
      </c>
      <c r="B174" s="23">
        <v>0</v>
      </c>
      <c r="C174" s="23">
        <v>0</v>
      </c>
    </row>
    <row r="175" ht="20.1" customHeight="1" spans="1:3">
      <c r="A175" s="24" t="s">
        <v>201</v>
      </c>
      <c r="B175" s="23">
        <v>0</v>
      </c>
      <c r="C175" s="23">
        <v>0</v>
      </c>
    </row>
    <row r="176" ht="20.1" customHeight="1" spans="1:3">
      <c r="A176" s="24" t="s">
        <v>202</v>
      </c>
      <c r="B176" s="23">
        <v>0</v>
      </c>
      <c r="C176" s="23">
        <v>0</v>
      </c>
    </row>
    <row r="177" ht="20.1" customHeight="1" spans="1:3">
      <c r="A177" s="21" t="s">
        <v>203</v>
      </c>
      <c r="B177" s="23">
        <f>B178</f>
        <v>0</v>
      </c>
      <c r="C177" s="23">
        <f>C178</f>
        <v>0</v>
      </c>
    </row>
    <row r="178" ht="20.1" customHeight="1" spans="1:3">
      <c r="A178" s="21" t="s">
        <v>204</v>
      </c>
      <c r="B178" s="23">
        <f>SUM(B179:B181)</f>
        <v>0</v>
      </c>
      <c r="C178" s="23">
        <f>SUM(C179:C181)</f>
        <v>0</v>
      </c>
    </row>
    <row r="179" ht="20.1" customHeight="1" spans="1:3">
      <c r="A179" s="24" t="s">
        <v>205</v>
      </c>
      <c r="B179" s="23">
        <v>0</v>
      </c>
      <c r="C179" s="23">
        <v>0</v>
      </c>
    </row>
    <row r="180" ht="20.1" customHeight="1" spans="1:3">
      <c r="A180" s="24" t="s">
        <v>206</v>
      </c>
      <c r="B180" s="23">
        <v>0</v>
      </c>
      <c r="C180" s="23">
        <v>0</v>
      </c>
    </row>
    <row r="181" ht="20.1" customHeight="1" spans="1:3">
      <c r="A181" s="24" t="s">
        <v>207</v>
      </c>
      <c r="B181" s="23">
        <v>0</v>
      </c>
      <c r="C181" s="23">
        <v>0</v>
      </c>
    </row>
    <row r="182" ht="20.1" customHeight="1" spans="1:3">
      <c r="A182" s="21" t="s">
        <v>208</v>
      </c>
      <c r="B182" s="23">
        <f>B183</f>
        <v>0</v>
      </c>
      <c r="C182" s="23">
        <f>C183</f>
        <v>0</v>
      </c>
    </row>
    <row r="183" ht="20.1" customHeight="1" spans="1:3">
      <c r="A183" s="21" t="s">
        <v>209</v>
      </c>
      <c r="B183" s="23">
        <f>SUM(B184:B185)</f>
        <v>0</v>
      </c>
      <c r="C183" s="23">
        <f>SUM(C184:C185)</f>
        <v>0</v>
      </c>
    </row>
    <row r="184" ht="20.1" customHeight="1" spans="1:3">
      <c r="A184" s="24" t="s">
        <v>210</v>
      </c>
      <c r="B184" s="23">
        <v>0</v>
      </c>
      <c r="C184" s="23">
        <v>0</v>
      </c>
    </row>
    <row r="185" ht="20.1" customHeight="1" spans="1:3">
      <c r="A185" s="24" t="s">
        <v>211</v>
      </c>
      <c r="B185" s="23">
        <v>0</v>
      </c>
      <c r="C185" s="23">
        <v>0</v>
      </c>
    </row>
    <row r="186" ht="20.1" customHeight="1" spans="1:3">
      <c r="A186" s="21" t="s">
        <v>212</v>
      </c>
      <c r="B186" s="23">
        <f>B187+B191+B200</f>
        <v>57833</v>
      </c>
      <c r="C186" s="23">
        <f>C187+C191+C200</f>
        <v>90161</v>
      </c>
    </row>
    <row r="187" ht="20.1" customHeight="1" spans="1:3">
      <c r="A187" s="21" t="s">
        <v>213</v>
      </c>
      <c r="B187" s="23">
        <f>SUM(B188:B190)</f>
        <v>55184</v>
      </c>
      <c r="C187" s="23">
        <f>SUM(C188:C190)</f>
        <v>87484</v>
      </c>
    </row>
    <row r="188" ht="20.1" customHeight="1" spans="1:3">
      <c r="A188" s="24" t="s">
        <v>214</v>
      </c>
      <c r="B188" s="23">
        <v>0</v>
      </c>
      <c r="C188" s="23">
        <v>0</v>
      </c>
    </row>
    <row r="189" ht="20.1" customHeight="1" spans="1:3">
      <c r="A189" s="24" t="s">
        <v>215</v>
      </c>
      <c r="B189" s="23">
        <v>55184</v>
      </c>
      <c r="C189" s="23">
        <v>87484</v>
      </c>
    </row>
    <row r="190" ht="20.1" customHeight="1" spans="1:3">
      <c r="A190" s="24" t="s">
        <v>216</v>
      </c>
      <c r="B190" s="23">
        <v>0</v>
      </c>
      <c r="C190" s="23">
        <v>0</v>
      </c>
    </row>
    <row r="191" ht="20.1" customHeight="1" spans="1:3">
      <c r="A191" s="21" t="s">
        <v>217</v>
      </c>
      <c r="B191" s="23">
        <f>SUM(B192:B199)</f>
        <v>0</v>
      </c>
      <c r="C191" s="23">
        <f>SUM(C192:C199)</f>
        <v>0</v>
      </c>
    </row>
    <row r="192" ht="20.1" customHeight="1" spans="1:3">
      <c r="A192" s="24" t="s">
        <v>218</v>
      </c>
      <c r="B192" s="23">
        <v>0</v>
      </c>
      <c r="C192" s="23">
        <v>0</v>
      </c>
    </row>
    <row r="193" ht="20.1" customHeight="1" spans="1:3">
      <c r="A193" s="24" t="s">
        <v>219</v>
      </c>
      <c r="B193" s="23">
        <v>0</v>
      </c>
      <c r="C193" s="23">
        <v>0</v>
      </c>
    </row>
    <row r="194" ht="20.1" customHeight="1" spans="1:3">
      <c r="A194" s="24" t="s">
        <v>220</v>
      </c>
      <c r="B194" s="23">
        <v>0</v>
      </c>
      <c r="C194" s="23">
        <v>0</v>
      </c>
    </row>
    <row r="195" ht="20.1" customHeight="1" spans="1:3">
      <c r="A195" s="24" t="s">
        <v>221</v>
      </c>
      <c r="B195" s="23">
        <v>0</v>
      </c>
      <c r="C195" s="23">
        <v>0</v>
      </c>
    </row>
    <row r="196" ht="20.1" customHeight="1" spans="1:3">
      <c r="A196" s="24" t="s">
        <v>222</v>
      </c>
      <c r="B196" s="23">
        <v>0</v>
      </c>
      <c r="C196" s="23">
        <v>0</v>
      </c>
    </row>
    <row r="197" ht="20.1" customHeight="1" spans="1:3">
      <c r="A197" s="24" t="s">
        <v>223</v>
      </c>
      <c r="B197" s="23">
        <v>0</v>
      </c>
      <c r="C197" s="23">
        <v>0</v>
      </c>
    </row>
    <row r="198" ht="20.1" customHeight="1" spans="1:3">
      <c r="A198" s="24" t="s">
        <v>224</v>
      </c>
      <c r="B198" s="23">
        <v>0</v>
      </c>
      <c r="C198" s="23">
        <v>0</v>
      </c>
    </row>
    <row r="199" ht="20.1" customHeight="1" spans="1:3">
      <c r="A199" s="24" t="s">
        <v>225</v>
      </c>
      <c r="B199" s="23">
        <v>0</v>
      </c>
      <c r="C199" s="23">
        <v>0</v>
      </c>
    </row>
    <row r="200" ht="20.1" customHeight="1" spans="1:3">
      <c r="A200" s="21" t="s">
        <v>226</v>
      </c>
      <c r="B200" s="23">
        <v>2649</v>
      </c>
      <c r="C200" s="23">
        <f>SUM(C201:C211)</f>
        <v>2677</v>
      </c>
    </row>
    <row r="201" ht="20.1" customHeight="1" spans="1:3">
      <c r="A201" s="24" t="s">
        <v>227</v>
      </c>
      <c r="B201" s="23">
        <v>0</v>
      </c>
      <c r="C201" s="23">
        <v>0</v>
      </c>
    </row>
    <row r="202" ht="20.1" customHeight="1" spans="1:3">
      <c r="A202" s="24" t="s">
        <v>228</v>
      </c>
      <c r="B202" s="23">
        <v>2649</v>
      </c>
      <c r="C202" s="23">
        <v>2677</v>
      </c>
    </row>
    <row r="203" ht="20.1" customHeight="1" spans="1:3">
      <c r="A203" s="24" t="s">
        <v>229</v>
      </c>
      <c r="B203" s="23"/>
      <c r="C203" s="23"/>
    </row>
    <row r="204" ht="20.1" customHeight="1" spans="1:3">
      <c r="A204" s="24" t="s">
        <v>230</v>
      </c>
      <c r="B204" s="23"/>
      <c r="C204" s="23"/>
    </row>
    <row r="205" ht="20.1" customHeight="1" spans="1:3">
      <c r="A205" s="24" t="s">
        <v>231</v>
      </c>
      <c r="B205" s="23">
        <v>0</v>
      </c>
      <c r="C205" s="23">
        <v>0</v>
      </c>
    </row>
    <row r="206" ht="20.1" customHeight="1" spans="1:3">
      <c r="A206" s="24" t="s">
        <v>232</v>
      </c>
      <c r="B206" s="23"/>
      <c r="C206" s="23"/>
    </row>
    <row r="207" ht="20.1" customHeight="1" spans="1:3">
      <c r="A207" s="24" t="s">
        <v>233</v>
      </c>
      <c r="B207" s="23">
        <v>0</v>
      </c>
      <c r="C207" s="23">
        <v>0</v>
      </c>
    </row>
    <row r="208" ht="20.1" customHeight="1" spans="1:3">
      <c r="A208" s="24" t="s">
        <v>234</v>
      </c>
      <c r="B208" s="23">
        <v>0</v>
      </c>
      <c r="C208" s="23">
        <v>0</v>
      </c>
    </row>
    <row r="209" ht="20.1" customHeight="1" spans="1:3">
      <c r="A209" s="24" t="s">
        <v>235</v>
      </c>
      <c r="B209" s="23">
        <v>0</v>
      </c>
      <c r="C209" s="23">
        <v>0</v>
      </c>
    </row>
    <row r="210" ht="20.1" customHeight="1" spans="1:3">
      <c r="A210" s="24" t="s">
        <v>236</v>
      </c>
      <c r="B210" s="23"/>
      <c r="C210" s="23"/>
    </row>
    <row r="211" ht="20.1" customHeight="1" spans="1:3">
      <c r="A211" s="24" t="s">
        <v>237</v>
      </c>
      <c r="B211" s="23">
        <v>0</v>
      </c>
      <c r="C211" s="23">
        <v>0</v>
      </c>
    </row>
    <row r="212" ht="20.1" customHeight="1" spans="1:3">
      <c r="A212" s="21" t="s">
        <v>238</v>
      </c>
      <c r="B212" s="23">
        <f>B213</f>
        <v>6496</v>
      </c>
      <c r="C212" s="23">
        <f>C213</f>
        <v>5796</v>
      </c>
    </row>
    <row r="213" ht="20.1" customHeight="1" spans="1:3">
      <c r="A213" s="21" t="s">
        <v>239</v>
      </c>
      <c r="B213" s="23">
        <f>SUM(B214:B230)</f>
        <v>6496</v>
      </c>
      <c r="C213" s="23">
        <f>SUM(C214:C230)</f>
        <v>5796</v>
      </c>
    </row>
    <row r="214" ht="20.1" customHeight="1" spans="1:3">
      <c r="A214" s="24" t="s">
        <v>240</v>
      </c>
      <c r="B214" s="23">
        <v>0</v>
      </c>
      <c r="C214" s="23">
        <v>0</v>
      </c>
    </row>
    <row r="215" ht="20.1" customHeight="1" spans="1:3">
      <c r="A215" s="24" t="s">
        <v>241</v>
      </c>
      <c r="B215" s="23">
        <v>0</v>
      </c>
      <c r="C215" s="23">
        <v>0</v>
      </c>
    </row>
    <row r="216" ht="20.1" customHeight="1" spans="1:3">
      <c r="A216" s="24" t="s">
        <v>242</v>
      </c>
      <c r="B216" s="23">
        <v>0</v>
      </c>
      <c r="C216" s="23">
        <v>0</v>
      </c>
    </row>
    <row r="217" ht="20.1" customHeight="1" spans="1:3">
      <c r="A217" s="24" t="s">
        <v>243</v>
      </c>
      <c r="B217" s="23">
        <v>6496</v>
      </c>
      <c r="C217" s="23">
        <v>5796</v>
      </c>
    </row>
    <row r="218" ht="20.1" customHeight="1" spans="1:3">
      <c r="A218" s="24" t="s">
        <v>244</v>
      </c>
      <c r="B218" s="23">
        <v>0</v>
      </c>
      <c r="C218" s="23">
        <v>0</v>
      </c>
    </row>
    <row r="219" ht="20.1" customHeight="1" spans="1:3">
      <c r="A219" s="24" t="s">
        <v>245</v>
      </c>
      <c r="B219" s="23">
        <v>0</v>
      </c>
      <c r="C219" s="23">
        <v>0</v>
      </c>
    </row>
    <row r="220" ht="20.1" customHeight="1" spans="1:3">
      <c r="A220" s="24" t="s">
        <v>246</v>
      </c>
      <c r="B220" s="23">
        <v>0</v>
      </c>
      <c r="C220" s="23">
        <v>0</v>
      </c>
    </row>
    <row r="221" ht="20.1" customHeight="1" spans="1:3">
      <c r="A221" s="24" t="s">
        <v>247</v>
      </c>
      <c r="B221" s="23">
        <v>0</v>
      </c>
      <c r="C221" s="23">
        <v>0</v>
      </c>
    </row>
    <row r="222" ht="20.1" customHeight="1" spans="1:3">
      <c r="A222" s="24" t="s">
        <v>248</v>
      </c>
      <c r="B222" s="23">
        <v>0</v>
      </c>
      <c r="C222" s="23">
        <v>0</v>
      </c>
    </row>
    <row r="223" ht="20.1" customHeight="1" spans="1:3">
      <c r="A223" s="24" t="s">
        <v>249</v>
      </c>
      <c r="B223" s="23">
        <v>0</v>
      </c>
      <c r="C223" s="23">
        <v>0</v>
      </c>
    </row>
    <row r="224" ht="20.1" customHeight="1" spans="1:3">
      <c r="A224" s="24" t="s">
        <v>250</v>
      </c>
      <c r="B224" s="23">
        <v>0</v>
      </c>
      <c r="C224" s="23">
        <v>0</v>
      </c>
    </row>
    <row r="225" ht="20.1" customHeight="1" spans="1:3">
      <c r="A225" s="24" t="s">
        <v>251</v>
      </c>
      <c r="B225" s="23">
        <v>0</v>
      </c>
      <c r="C225" s="23">
        <v>0</v>
      </c>
    </row>
    <row r="226" ht="20.1" customHeight="1" spans="1:3">
      <c r="A226" s="24" t="s">
        <v>252</v>
      </c>
      <c r="B226" s="23"/>
      <c r="C226" s="23"/>
    </row>
    <row r="227" ht="20.1" customHeight="1" spans="1:3">
      <c r="A227" s="24" t="s">
        <v>253</v>
      </c>
      <c r="B227" s="23">
        <v>0</v>
      </c>
      <c r="C227" s="23">
        <v>0</v>
      </c>
    </row>
    <row r="228" ht="20.1" customHeight="1" spans="1:3">
      <c r="A228" s="24" t="s">
        <v>254</v>
      </c>
      <c r="B228" s="23">
        <v>0</v>
      </c>
      <c r="C228" s="23">
        <v>0</v>
      </c>
    </row>
    <row r="229" ht="20.1" customHeight="1" spans="1:3">
      <c r="A229" s="24" t="s">
        <v>255</v>
      </c>
      <c r="B229" s="23">
        <v>0</v>
      </c>
      <c r="C229" s="23">
        <v>0</v>
      </c>
    </row>
    <row r="230" ht="20.1" customHeight="1" spans="1:3">
      <c r="A230" s="24" t="s">
        <v>256</v>
      </c>
      <c r="B230" s="23">
        <v>0</v>
      </c>
      <c r="C230" s="23">
        <v>0</v>
      </c>
    </row>
    <row r="231" ht="20.1" customHeight="1" spans="1:3">
      <c r="A231" s="21" t="s">
        <v>257</v>
      </c>
      <c r="B231" s="23">
        <f>B232</f>
        <v>120</v>
      </c>
      <c r="C231" s="23">
        <f>C232</f>
        <v>120</v>
      </c>
    </row>
    <row r="232" ht="20.1" customHeight="1" spans="1:3">
      <c r="A232" s="21" t="s">
        <v>258</v>
      </c>
      <c r="B232" s="23">
        <f>SUM(B233:B249)</f>
        <v>120</v>
      </c>
      <c r="C232" s="23">
        <f>SUM(C233:C249)</f>
        <v>120</v>
      </c>
    </row>
    <row r="233" ht="20.1" customHeight="1" spans="1:3">
      <c r="A233" s="24" t="s">
        <v>259</v>
      </c>
      <c r="B233" s="23">
        <v>0</v>
      </c>
      <c r="C233" s="23">
        <v>0</v>
      </c>
    </row>
    <row r="234" ht="20.1" customHeight="1" spans="1:3">
      <c r="A234" s="24" t="s">
        <v>260</v>
      </c>
      <c r="B234" s="23">
        <v>0</v>
      </c>
      <c r="C234" s="23">
        <v>0</v>
      </c>
    </row>
    <row r="235" ht="20.1" customHeight="1" spans="1:3">
      <c r="A235" s="24" t="s">
        <v>261</v>
      </c>
      <c r="B235" s="23">
        <v>0</v>
      </c>
      <c r="C235" s="23">
        <v>0</v>
      </c>
    </row>
    <row r="236" ht="20.1" customHeight="1" spans="1:3">
      <c r="A236" s="24" t="s">
        <v>262</v>
      </c>
      <c r="B236" s="23">
        <v>120</v>
      </c>
      <c r="C236" s="23">
        <v>120</v>
      </c>
    </row>
    <row r="237" ht="20.1" customHeight="1" spans="1:3">
      <c r="A237" s="24" t="s">
        <v>263</v>
      </c>
      <c r="B237" s="23">
        <v>0</v>
      </c>
      <c r="C237" s="23">
        <v>0</v>
      </c>
    </row>
    <row r="238" ht="20.1" customHeight="1" spans="1:3">
      <c r="A238" s="24" t="s">
        <v>264</v>
      </c>
      <c r="B238" s="23">
        <v>0</v>
      </c>
      <c r="C238" s="23">
        <v>0</v>
      </c>
    </row>
    <row r="239" ht="20.1" customHeight="1" spans="1:3">
      <c r="A239" s="24" t="s">
        <v>265</v>
      </c>
      <c r="B239" s="23">
        <v>0</v>
      </c>
      <c r="C239" s="23">
        <v>0</v>
      </c>
    </row>
    <row r="240" ht="20.1" customHeight="1" spans="1:3">
      <c r="A240" s="24" t="s">
        <v>266</v>
      </c>
      <c r="B240" s="23">
        <v>0</v>
      </c>
      <c r="C240" s="23">
        <v>0</v>
      </c>
    </row>
    <row r="241" ht="20.1" customHeight="1" spans="1:3">
      <c r="A241" s="24" t="s">
        <v>267</v>
      </c>
      <c r="B241" s="23">
        <v>0</v>
      </c>
      <c r="C241" s="23">
        <v>0</v>
      </c>
    </row>
    <row r="242" ht="20.1" customHeight="1" spans="1:3">
      <c r="A242" s="24" t="s">
        <v>268</v>
      </c>
      <c r="B242" s="23">
        <v>0</v>
      </c>
      <c r="C242" s="23">
        <v>0</v>
      </c>
    </row>
    <row r="243" ht="20.1" customHeight="1" spans="1:3">
      <c r="A243" s="24" t="s">
        <v>269</v>
      </c>
      <c r="B243" s="23">
        <v>0</v>
      </c>
      <c r="C243" s="23">
        <v>0</v>
      </c>
    </row>
    <row r="244" ht="20.1" customHeight="1" spans="1:3">
      <c r="A244" s="24" t="s">
        <v>270</v>
      </c>
      <c r="B244" s="23">
        <v>0</v>
      </c>
      <c r="C244" s="23">
        <v>0</v>
      </c>
    </row>
    <row r="245" ht="20.1" customHeight="1" spans="1:3">
      <c r="A245" s="24" t="s">
        <v>271</v>
      </c>
      <c r="B245" s="23">
        <v>0</v>
      </c>
      <c r="C245" s="23">
        <v>0</v>
      </c>
    </row>
    <row r="246" ht="20.1" customHeight="1" spans="1:3">
      <c r="A246" s="24" t="s">
        <v>272</v>
      </c>
      <c r="B246" s="23">
        <v>0</v>
      </c>
      <c r="C246" s="23">
        <v>0</v>
      </c>
    </row>
    <row r="247" ht="20.1" customHeight="1" spans="1:3">
      <c r="A247" s="24" t="s">
        <v>273</v>
      </c>
      <c r="B247" s="23">
        <v>0</v>
      </c>
      <c r="C247" s="23">
        <v>0</v>
      </c>
    </row>
    <row r="248" ht="20.1" customHeight="1" spans="1:3">
      <c r="A248" s="24" t="s">
        <v>274</v>
      </c>
      <c r="B248" s="23">
        <v>0</v>
      </c>
      <c r="C248" s="23">
        <v>0</v>
      </c>
    </row>
    <row r="249" ht="20.1" customHeight="1" spans="1:3">
      <c r="A249" s="24" t="s">
        <v>275</v>
      </c>
      <c r="B249" s="23">
        <v>0</v>
      </c>
      <c r="C249" s="23">
        <v>0</v>
      </c>
    </row>
    <row r="250" ht="20.1" customHeight="1" spans="1:3">
      <c r="A250" s="21" t="s">
        <v>276</v>
      </c>
      <c r="B250" s="25">
        <f>B251</f>
        <v>0</v>
      </c>
      <c r="C250" s="25">
        <f>C251</f>
        <v>0</v>
      </c>
    </row>
    <row r="251" ht="20.1" customHeight="1" spans="1:3">
      <c r="A251" s="21" t="s">
        <v>277</v>
      </c>
      <c r="B251" s="25">
        <f>B252</f>
        <v>0</v>
      </c>
      <c r="C251" s="25">
        <f>C252</f>
        <v>0</v>
      </c>
    </row>
    <row r="252" ht="20.1" customHeight="1" spans="1:3">
      <c r="A252" s="24" t="s">
        <v>278</v>
      </c>
      <c r="B252" s="23"/>
      <c r="C252" s="23"/>
    </row>
    <row r="253" ht="20.1" customHeight="1" spans="1:3">
      <c r="A253" s="26" t="s">
        <v>279</v>
      </c>
      <c r="B253" s="27">
        <f>SUM(B5,B13,B28,B40,B51,B97,B125,B177,B182,B186,B212,B231,B250)</f>
        <v>99942</v>
      </c>
      <c r="C253" s="27">
        <f>SUM(C5,C13,C28,C40,C51,C97,C125,C177,C182,C186,C212,C231,C250)</f>
        <v>141722</v>
      </c>
    </row>
    <row r="254" ht="20.1" customHeight="1" spans="1:3">
      <c r="A254" s="28" t="s">
        <v>280</v>
      </c>
      <c r="B254" s="23"/>
      <c r="C254" s="23"/>
    </row>
    <row r="255" ht="20.1" customHeight="1" spans="1:3">
      <c r="A255" s="29" t="s">
        <v>281</v>
      </c>
      <c r="B255" s="23"/>
      <c r="C255" s="23"/>
    </row>
    <row r="256" ht="20.1" customHeight="1" spans="1:3">
      <c r="A256" s="29" t="s">
        <v>282</v>
      </c>
      <c r="B256" s="23"/>
      <c r="C256" s="23"/>
    </row>
    <row r="257" ht="20.1" customHeight="1" spans="1:3">
      <c r="A257" s="29" t="s">
        <v>283</v>
      </c>
      <c r="B257" s="23"/>
      <c r="C257" s="23"/>
    </row>
    <row r="258" ht="20.1" customHeight="1" spans="1:3">
      <c r="A258" s="29" t="s">
        <v>284</v>
      </c>
      <c r="B258" s="23"/>
      <c r="C258" s="23"/>
    </row>
    <row r="259" ht="20.1" customHeight="1" spans="1:3">
      <c r="A259" s="29" t="s">
        <v>285</v>
      </c>
      <c r="B259" s="23"/>
      <c r="C259" s="30"/>
    </row>
    <row r="260" ht="20.1" customHeight="1" spans="1:3">
      <c r="A260" s="31" t="s">
        <v>286</v>
      </c>
      <c r="B260" s="23">
        <v>6418</v>
      </c>
      <c r="C260" s="23">
        <v>6418</v>
      </c>
    </row>
    <row r="261" ht="20.1" customHeight="1" spans="1:3">
      <c r="A261" s="31" t="s">
        <v>287</v>
      </c>
      <c r="B261" s="23"/>
      <c r="C261" s="23"/>
    </row>
    <row r="262" ht="20.1" customHeight="1" spans="1:3">
      <c r="A262" s="31"/>
      <c r="B262" s="23"/>
      <c r="C262" s="23"/>
    </row>
    <row r="263" ht="20.1" customHeight="1" spans="1:3">
      <c r="A263" s="31"/>
      <c r="B263" s="23"/>
      <c r="C263" s="23"/>
    </row>
    <row r="264" ht="20.1" customHeight="1" spans="1:3">
      <c r="A264" s="31"/>
      <c r="B264" s="23"/>
      <c r="C264" s="23"/>
    </row>
    <row r="265" ht="20.1" customHeight="1" spans="1:3">
      <c r="A265" s="31"/>
      <c r="B265" s="23"/>
      <c r="C265" s="23"/>
    </row>
    <row r="266" ht="20.1" customHeight="1" spans="1:3">
      <c r="A266" s="26" t="s">
        <v>288</v>
      </c>
      <c r="B266" s="23">
        <f>SUM(B253:B261)</f>
        <v>106360</v>
      </c>
      <c r="C266" s="23">
        <f>SUM(C253:C261)</f>
        <v>148140</v>
      </c>
    </row>
    <row r="267" ht="20.1" customHeight="1"/>
  </sheetData>
  <autoFilter ref="A4:C261">
    <extLst/>
  </autoFilter>
  <mergeCells count="2">
    <mergeCell ref="A1:C1"/>
    <mergeCell ref="A3:C3"/>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5"/>
  <sheetViews>
    <sheetView workbookViewId="0">
      <selection activeCell="E13" sqref="E13"/>
    </sheetView>
  </sheetViews>
  <sheetFormatPr defaultColWidth="15.5714285714286" defaultRowHeight="12" outlineLevelRow="4" outlineLevelCol="5"/>
  <cols>
    <col min="1" max="16384" width="15.5714285714286" style="2"/>
  </cols>
  <sheetData>
    <row r="1" ht="30" customHeight="1" spans="1:6">
      <c r="A1" s="3" t="s">
        <v>289</v>
      </c>
      <c r="B1" s="3"/>
      <c r="C1" s="3"/>
      <c r="D1" s="3"/>
      <c r="E1" s="3"/>
      <c r="F1" s="3"/>
    </row>
    <row r="2" spans="1:6">
      <c r="A2" s="4" t="s">
        <v>1</v>
      </c>
      <c r="B2" s="5"/>
      <c r="C2" s="5"/>
      <c r="D2" s="5"/>
      <c r="E2" s="5"/>
      <c r="F2" s="5"/>
    </row>
    <row r="3" spans="1:6">
      <c r="A3" s="6" t="s">
        <v>290</v>
      </c>
      <c r="B3" s="6" t="s">
        <v>291</v>
      </c>
      <c r="C3" s="7" t="s">
        <v>292</v>
      </c>
      <c r="D3" s="8"/>
      <c r="E3" s="8"/>
      <c r="F3" s="8"/>
    </row>
    <row r="4" ht="24" spans="1:6">
      <c r="A4" s="8"/>
      <c r="B4" s="8"/>
      <c r="C4" s="6" t="s">
        <v>293</v>
      </c>
      <c r="D4" s="6" t="s">
        <v>294</v>
      </c>
      <c r="E4" s="6" t="s">
        <v>295</v>
      </c>
      <c r="F4" s="6" t="s">
        <v>296</v>
      </c>
    </row>
    <row r="5" s="1" customFormat="1" ht="30" customHeight="1" spans="1:6">
      <c r="A5" s="9" t="s">
        <v>297</v>
      </c>
      <c r="B5" s="9" t="s">
        <v>298</v>
      </c>
      <c r="C5" s="10">
        <v>135912</v>
      </c>
      <c r="D5" s="10">
        <v>183212</v>
      </c>
      <c r="E5" s="10">
        <v>189756</v>
      </c>
      <c r="F5" s="11">
        <v>0.9655</v>
      </c>
    </row>
  </sheetData>
  <mergeCells count="5">
    <mergeCell ref="A1:F1"/>
    <mergeCell ref="A2:F2"/>
    <mergeCell ref="C3:F3"/>
    <mergeCell ref="A3:A4"/>
    <mergeCell ref="B3:B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政府性基金收入表</vt:lpstr>
      <vt:lpstr>政府性基金支出表</vt:lpstr>
      <vt:lpstr>政府专项债务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2018-06-16T02:39:00Z</dcterms:created>
  <dcterms:modified xsi:type="dcterms:W3CDTF">2025-03-13T01:32:59Z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